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405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<sst xmlns="http://schemas.openxmlformats.org/spreadsheetml/2006/main" count="83" uniqueCount="26">
  <si>
    <t>Ave OT</t>
  </si>
  <si>
    <t>Tswing</t>
  </si>
  <si>
    <t>Total Heat</t>
  </si>
  <si>
    <t>Celcius</t>
  </si>
  <si>
    <t>Kelvin</t>
  </si>
  <si>
    <t>kWh/d</t>
  </si>
  <si>
    <t>Heat Loss</t>
  </si>
  <si>
    <t>Linear</t>
  </si>
  <si>
    <t>Y</t>
  </si>
  <si>
    <t>X</t>
  </si>
  <si>
    <t>Heating Array, Year 10, Gordon Taylor, 2011-08-03</t>
  </si>
  <si>
    <t>Av. OT</t>
  </si>
  <si>
    <t>T swing</t>
  </si>
  <si>
    <t>Metabolic</t>
  </si>
  <si>
    <t>Electricity</t>
  </si>
  <si>
    <t>Internal Heat</t>
  </si>
  <si>
    <t>Gr. Ht. Loss</t>
  </si>
  <si>
    <t>Solar Gain</t>
  </si>
  <si>
    <t>CountIf 0</t>
  </si>
  <si>
    <t>Heating Array, Year 9, Gordon Taylor, 2011-08-07</t>
  </si>
  <si>
    <t>All Gains</t>
  </si>
  <si>
    <t>Gain Fraction</t>
  </si>
  <si>
    <t>Z</t>
  </si>
  <si>
    <t>Heating Array and Results, Years 6, 9 &amp; 10, Gordon Taylor, 2011-08-21</t>
  </si>
  <si>
    <t>Solar Fraction</t>
  </si>
  <si>
    <t>Extrapolation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</si>
</sst>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3.5"/>
      <name val="Arial"/>
      <family val="0"/>
    </font>
    <font>
      <b/>
      <sz val="19.75"/>
      <name val="Arial"/>
      <family val="0"/>
    </font>
    <font>
      <sz val="19.75"/>
      <name val="Arial"/>
      <family val="0"/>
    </font>
    <font>
      <b/>
      <sz val="23.75"/>
      <name val="Arial"/>
      <family val="0"/>
    </font>
    <font>
      <vertAlign val="superscript"/>
      <sz val="19.75"/>
      <name val="Arial"/>
      <family val="0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Total Heat v Outside Temperature, Year 06, Linear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Total Heat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Sheet1!$A$9:$A$315</c:f>
              <c:numCache/>
            </c:numRef>
          </c:xVal>
          <c:yVal>
            <c:numRef>
              <c:f>Sheet1!$C$9:$C$315</c:f>
              <c:numCache/>
            </c:numRef>
          </c:yVal>
          <c:smooth val="0"/>
        </c:ser>
        <c:ser>
          <c:idx val="1"/>
          <c:order val="1"/>
          <c:tx>
            <c:v>Heat Loss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Sheet1!$A$9:$A$282</c:f>
              <c:numCache/>
            </c:numRef>
          </c:xVal>
          <c:yVal>
            <c:numRef>
              <c:f>Sheet1!$D$9:$D$282</c:f>
              <c:numCache/>
            </c:numRef>
          </c:yVal>
          <c:smooth val="0"/>
        </c:ser>
        <c:axId val="31601681"/>
        <c:axId val="15979674"/>
      </c:scatterChart>
      <c:valAx>
        <c:axId val="31601681"/>
        <c:scaling>
          <c:orientation val="minMax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Outside Temperature -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79674"/>
        <c:crosses val="autoZero"/>
        <c:crossBetween val="midCat"/>
        <c:dispUnits/>
      </c:valAx>
      <c:valAx>
        <c:axId val="159796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Total Heat/day - kWh/d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01681"/>
        <c:crossesAt val="-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Internal Heat v Outside Temperature, Years 6, 9 &amp; 10, Linear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v>Gross Heat Loss 6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Sheet1!$A$9:$A$282</c:f>
              <c:numCache/>
            </c:numRef>
          </c:xVal>
          <c:yVal>
            <c:numRef>
              <c:f>Sheet1!$F$9:$F$282</c:f>
              <c:numCache/>
            </c:numRef>
          </c:yVal>
          <c:smooth val="0"/>
        </c:ser>
        <c:ser>
          <c:idx val="3"/>
          <c:order val="1"/>
          <c:tx>
            <c:v>Gross Heat Loss 9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Sheet1!$A$675:$A$971</c:f>
              <c:numCache/>
            </c:numRef>
          </c:xVal>
          <c:yVal>
            <c:numRef>
              <c:f>Sheet1!$F$675:$F$971</c:f>
              <c:numCache/>
            </c:numRef>
          </c:yVal>
          <c:smooth val="0"/>
        </c:ser>
        <c:ser>
          <c:idx val="1"/>
          <c:order val="2"/>
          <c:tx>
            <c:v>Gross Heat Loss 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Sheet1!$A$327:$A$627</c:f>
              <c:numCache/>
            </c:numRef>
          </c:xVal>
          <c:yVal>
            <c:numRef>
              <c:f>Sheet1!$F$327:$F$627</c:f>
              <c:numCache/>
            </c:numRef>
          </c:yVal>
          <c:smooth val="0"/>
        </c:ser>
        <c:ser>
          <c:idx val="0"/>
          <c:order val="3"/>
          <c:tx>
            <c:v>Internal Heat 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Sheet1!$A$327:$A$662</c:f>
              <c:numCache/>
            </c:numRef>
          </c:xVal>
          <c:yVal>
            <c:numRef>
              <c:f>Sheet1!$E$327:$E$662</c:f>
              <c:numCache/>
            </c:numRef>
          </c:yVal>
          <c:smooth val="0"/>
        </c:ser>
        <c:axId val="319675"/>
        <c:axId val="2877076"/>
      </c:scatterChart>
      <c:valAx>
        <c:axId val="319675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Outside Temperature -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877076"/>
        <c:crosses val="autoZero"/>
        <c:crossBetween val="midCat"/>
        <c:dispUnits/>
      </c:valAx>
      <c:valAx>
        <c:axId val="28770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Internal Heat/day - kWh/d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19675"/>
        <c:crossesAt val="-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Temperature Swing v Outside Temperature, Year 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Sheet1!$B$322</c:f>
              <c:strCache>
                <c:ptCount val="1"/>
                <c:pt idx="0">
                  <c:v>T swing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975" b="0" i="0" u="none" baseline="0">
                        <a:latin typeface="Arial"/>
                        <a:ea typeface="Arial"/>
                        <a:cs typeface="Arial"/>
                      </a:rPr>
                      <a:t>y = 0.3771x + 4.9571
R</a:t>
                    </a:r>
                    <a:r>
                      <a:rPr lang="en-US" cap="none" sz="197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975" b="0" i="0" u="none" baseline="0">
                        <a:latin typeface="Arial"/>
                        <a:ea typeface="Arial"/>
                        <a:cs typeface="Arial"/>
                      </a:rPr>
                      <a:t> = 0.3263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Sheet1!$A$327:$A$627</c:f>
              <c:numCache/>
            </c:numRef>
          </c:xVal>
          <c:yVal>
            <c:numRef>
              <c:f>Sheet1!$B$327:$B$627</c:f>
              <c:numCache/>
            </c:numRef>
          </c:yVal>
          <c:smooth val="0"/>
        </c:ser>
        <c:axId val="25893685"/>
        <c:axId val="31716574"/>
      </c:scatterChart>
      <c:valAx>
        <c:axId val="25893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Daily Average Outside Temperature -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1716574"/>
        <c:crosses val="autoZero"/>
        <c:crossBetween val="midCat"/>
        <c:dispUnits/>
      </c:valAx>
      <c:valAx>
        <c:axId val="31716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Daily Outside Temperature Swing -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5893685"/>
        <c:crossesAt val="-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Total Heat v Outside Temperature, Year 9, Linear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Sheet1!$C$322</c:f>
              <c:strCache>
                <c:ptCount val="1"/>
                <c:pt idx="0">
                  <c:v>Total Heat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Sheet1!$A$675:$A$1003</c:f>
              <c:numCache/>
            </c:numRef>
          </c:xVal>
          <c:yVal>
            <c:numRef>
              <c:f>Sheet1!$C$675:$C$1003</c:f>
              <c:numCache/>
            </c:numRef>
          </c:yVal>
          <c:smooth val="0"/>
        </c:ser>
        <c:ser>
          <c:idx val="1"/>
          <c:order val="1"/>
          <c:tx>
            <c:v>Heat Loss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Sheet1!$A$675:$A$971</c:f>
              <c:numCache/>
            </c:numRef>
          </c:xVal>
          <c:yVal>
            <c:numRef>
              <c:f>Sheet1!$D$675:$D$971</c:f>
              <c:numCache/>
            </c:numRef>
          </c:yVal>
          <c:smooth val="0"/>
        </c:ser>
        <c:axId val="17013711"/>
        <c:axId val="18905672"/>
      </c:scatterChart>
      <c:valAx>
        <c:axId val="1701371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Outside Temperature -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05672"/>
        <c:crosses val="autoZero"/>
        <c:crossBetween val="midCat"/>
        <c:dispUnits/>
      </c:valAx>
      <c:valAx>
        <c:axId val="189056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Total Heat/day - kWh/d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13711"/>
        <c:crossesAt val="-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Internal Heat v Outside Temperature, Years 9 &amp; 10, Linear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Internal Heat 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Sheet1!$A$327:$A$662</c:f>
              <c:numCache/>
            </c:numRef>
          </c:xVal>
          <c:yVal>
            <c:numRef>
              <c:f>Sheet1!$E$327:$E$662</c:f>
              <c:numCache/>
            </c:numRef>
          </c:yVal>
          <c:smooth val="0"/>
        </c:ser>
        <c:ser>
          <c:idx val="1"/>
          <c:order val="1"/>
          <c:tx>
            <c:v>Gross Heat Loss 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Sheet1!$A$327:$A$627</c:f>
              <c:numCache/>
            </c:numRef>
          </c:xVal>
          <c:yVal>
            <c:numRef>
              <c:f>Sheet1!$F$327:$F$627</c:f>
              <c:numCache/>
            </c:numRef>
          </c:yVal>
          <c:smooth val="0"/>
        </c:ser>
        <c:ser>
          <c:idx val="2"/>
          <c:order val="2"/>
          <c:tx>
            <c:v>Gross Heat Loss 9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Sheet1!$A$675:$A$971</c:f>
              <c:numCache/>
            </c:numRef>
          </c:xVal>
          <c:yVal>
            <c:numRef>
              <c:f>Sheet1!$F$675:$F$971</c:f>
              <c:numCache/>
            </c:numRef>
          </c:yVal>
          <c:smooth val="0"/>
        </c:ser>
        <c:axId val="35933321"/>
        <c:axId val="54964434"/>
      </c:scatterChart>
      <c:valAx>
        <c:axId val="3593332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Outside Temperature -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64434"/>
        <c:crosses val="autoZero"/>
        <c:crossBetween val="midCat"/>
        <c:dispUnits/>
      </c:valAx>
      <c:valAx>
        <c:axId val="549644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Internal Heat/day - kWh/d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33321"/>
        <c:crossesAt val="-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Total Heat v Outside Temperature, Year 10, Linear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Sheet1!$C$322</c:f>
              <c:strCache>
                <c:ptCount val="1"/>
                <c:pt idx="0">
                  <c:v>Total Heat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Sheet1!$A$327:$A$662</c:f>
              <c:numCache/>
            </c:numRef>
          </c:xVal>
          <c:yVal>
            <c:numRef>
              <c:f>Sheet1!$C$327:$C$662</c:f>
              <c:numCache/>
            </c:numRef>
          </c:yVal>
          <c:smooth val="0"/>
        </c:ser>
        <c:ser>
          <c:idx val="1"/>
          <c:order val="1"/>
          <c:tx>
            <c:v>Heat Loss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Sheet1!$A$327:$A$627</c:f>
              <c:numCache/>
            </c:numRef>
          </c:xVal>
          <c:yVal>
            <c:numRef>
              <c:f>Sheet1!$D$327:$D$627</c:f>
              <c:numCache/>
            </c:numRef>
          </c:yVal>
          <c:smooth val="0"/>
        </c:ser>
        <c:axId val="9599339"/>
        <c:axId val="19285188"/>
      </c:scatterChart>
      <c:valAx>
        <c:axId val="959933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Outside Temperature -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85188"/>
        <c:crosses val="autoZero"/>
        <c:crossBetween val="midCat"/>
        <c:dispUnits/>
      </c:valAx>
      <c:valAx>
        <c:axId val="192851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Total Heat/day - kWh/d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99339"/>
        <c:crossesAt val="-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T Swing v Outside Temperature, Year 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Tswing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Sheet1!$A$9:$A$282</c:f>
              <c:numCache/>
            </c:numRef>
          </c:xVal>
          <c:yVal>
            <c:numRef>
              <c:f>Sheet1!$B$9:$B$282</c:f>
              <c:numCache/>
            </c:numRef>
          </c:yVal>
          <c:smooth val="0"/>
        </c:ser>
        <c:axId val="39348965"/>
        <c:axId val="18596366"/>
      </c:scatterChart>
      <c:valAx>
        <c:axId val="39348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Outside Temperature -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96366"/>
        <c:crosses val="autoZero"/>
        <c:crossBetween val="midCat"/>
        <c:dispUnits/>
      </c:valAx>
      <c:valAx>
        <c:axId val="18596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T Swing -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489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Internal Heat v Outside Temperature, Year 06, Linear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Total Heat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Sheet1!$A$9:$A$315</c:f>
              <c:numCache/>
            </c:numRef>
          </c:xVal>
          <c:yVal>
            <c:numRef>
              <c:f>Sheet1!$E$9:$E$315</c:f>
              <c:numCache/>
            </c:numRef>
          </c:yVal>
          <c:smooth val="0"/>
        </c:ser>
        <c:ser>
          <c:idx val="1"/>
          <c:order val="1"/>
          <c:tx>
            <c:v>Heat Loss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Sheet1!$A$9:$A$282</c:f>
              <c:numCache/>
            </c:numRef>
          </c:xVal>
          <c:yVal>
            <c:numRef>
              <c:f>Sheet1!$F$9:$F$282</c:f>
              <c:numCache/>
            </c:numRef>
          </c:yVal>
          <c:smooth val="0"/>
        </c:ser>
        <c:axId val="33149567"/>
        <c:axId val="29910648"/>
      </c:scatterChart>
      <c:valAx>
        <c:axId val="33149567"/>
        <c:scaling>
          <c:orientation val="minMax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Outside Temperature -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10648"/>
        <c:crosses val="autoZero"/>
        <c:crossBetween val="midCat"/>
        <c:dispUnits/>
      </c:valAx>
      <c:valAx>
        <c:axId val="299106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Internal Heat/day - kWh/d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49567"/>
        <c:crossesAt val="-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Total Heat v Outside Temperature, Years 6 &amp; 10, Linear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Sheet1!$C$322</c:f>
              <c:strCache>
                <c:ptCount val="1"/>
                <c:pt idx="0">
                  <c:v>Total Heat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Sheet1!$A$327:$A$662</c:f>
              <c:numCache/>
            </c:numRef>
          </c:xVal>
          <c:yVal>
            <c:numRef>
              <c:f>Sheet1!$C$327:$C$662</c:f>
              <c:numCache/>
            </c:numRef>
          </c:yVal>
          <c:smooth val="0"/>
        </c:ser>
        <c:ser>
          <c:idx val="1"/>
          <c:order val="1"/>
          <c:tx>
            <c:v>Heat Loss 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Sheet1!$A$327:$A$627</c:f>
              <c:numCache/>
            </c:numRef>
          </c:xVal>
          <c:yVal>
            <c:numRef>
              <c:f>Sheet1!$D$327:$D$627</c:f>
              <c:numCache/>
            </c:numRef>
          </c:yVal>
          <c:smooth val="0"/>
        </c:ser>
        <c:ser>
          <c:idx val="2"/>
          <c:order val="2"/>
          <c:tx>
            <c:v>Heat Loss 6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Sheet1!$A$9:$A$282</c:f>
              <c:numCache/>
            </c:numRef>
          </c:xVal>
          <c:yVal>
            <c:numRef>
              <c:f>Sheet1!$D$9:$D$282</c:f>
              <c:numCache/>
            </c:numRef>
          </c:yVal>
          <c:smooth val="0"/>
        </c:ser>
        <c:axId val="760377"/>
        <c:axId val="6843394"/>
      </c:scatterChart>
      <c:valAx>
        <c:axId val="760377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Outside Temperature -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43394"/>
        <c:crosses val="autoZero"/>
        <c:crossBetween val="midCat"/>
        <c:dispUnits/>
      </c:valAx>
      <c:valAx>
        <c:axId val="68433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Total Heat/day - kWh/d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0377"/>
        <c:crossesAt val="-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Internal Heat v Outside Temperature, Year 10, Linear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Sheet1!$C$322</c:f>
              <c:strCache>
                <c:ptCount val="1"/>
                <c:pt idx="0">
                  <c:v>Total Heat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Sheet1!$A$327:$A$662</c:f>
              <c:numCache/>
            </c:numRef>
          </c:xVal>
          <c:yVal>
            <c:numRef>
              <c:f>Sheet1!$E$327:$E$662</c:f>
              <c:numCache/>
            </c:numRef>
          </c:yVal>
          <c:smooth val="0"/>
        </c:ser>
        <c:ser>
          <c:idx val="1"/>
          <c:order val="1"/>
          <c:tx>
            <c:v>Heat Loss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Sheet1!$A$327:$A$627</c:f>
              <c:numCache/>
            </c:numRef>
          </c:xVal>
          <c:yVal>
            <c:numRef>
              <c:f>Sheet1!$F$327:$F$627</c:f>
              <c:numCache/>
            </c:numRef>
          </c:yVal>
          <c:smooth val="0"/>
        </c:ser>
        <c:axId val="61590547"/>
        <c:axId val="17444012"/>
      </c:scatterChart>
      <c:valAx>
        <c:axId val="61590547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Outside Temperature -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44012"/>
        <c:crosses val="autoZero"/>
        <c:crossBetween val="midCat"/>
        <c:dispUnits/>
      </c:valAx>
      <c:valAx>
        <c:axId val="174440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Internal Heat/day - kWh/d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90547"/>
        <c:crossesAt val="-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Internal Heat v Outside Temperature, Years 6 &amp; 10, Linear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Sheet1!$C$322</c:f>
              <c:strCache>
                <c:ptCount val="1"/>
                <c:pt idx="0">
                  <c:v>Total Heat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Sheet1!$A$327:$A$662</c:f>
              <c:numCache/>
            </c:numRef>
          </c:xVal>
          <c:yVal>
            <c:numRef>
              <c:f>Sheet1!$E$327:$E$662</c:f>
              <c:numCache/>
            </c:numRef>
          </c:yVal>
          <c:smooth val="0"/>
        </c:ser>
        <c:ser>
          <c:idx val="1"/>
          <c:order val="1"/>
          <c:tx>
            <c:v>Heat Loss 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Sheet1!$A$327:$A$627</c:f>
              <c:numCache/>
            </c:numRef>
          </c:xVal>
          <c:yVal>
            <c:numRef>
              <c:f>Sheet1!$F$327:$F$627</c:f>
              <c:numCache/>
            </c:numRef>
          </c:yVal>
          <c:smooth val="0"/>
        </c:ser>
        <c:ser>
          <c:idx val="2"/>
          <c:order val="2"/>
          <c:tx>
            <c:v>Heat Loss 6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Sheet1!$A$9:$A$282</c:f>
              <c:numCache/>
            </c:numRef>
          </c:xVal>
          <c:yVal>
            <c:numRef>
              <c:f>Sheet1!$F$9:$F$282</c:f>
              <c:numCache/>
            </c:numRef>
          </c:yVal>
          <c:smooth val="0"/>
        </c:ser>
        <c:axId val="22778381"/>
        <c:axId val="3678838"/>
      </c:scatterChart>
      <c:valAx>
        <c:axId val="2277838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Outside Temperature -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8838"/>
        <c:crosses val="autoZero"/>
        <c:crossBetween val="midCat"/>
        <c:dispUnits/>
      </c:valAx>
      <c:valAx>
        <c:axId val="36788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Internal Heat/day - kWh/d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78381"/>
        <c:crossesAt val="-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Internal Heat v Outside Temperature, Year 9, Linear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Sheet1!$C$322</c:f>
              <c:strCache>
                <c:ptCount val="1"/>
                <c:pt idx="0">
                  <c:v>Total Heat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Sheet1!$A$327:$A$662</c:f>
              <c:numCache/>
            </c:numRef>
          </c:xVal>
          <c:yVal>
            <c:numRef>
              <c:f>Sheet1!$E$327:$E$662</c:f>
              <c:numCache/>
            </c:numRef>
          </c:yVal>
          <c:smooth val="0"/>
        </c:ser>
        <c:ser>
          <c:idx val="1"/>
          <c:order val="1"/>
          <c:tx>
            <c:v>Heat Loss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Sheet1!$A$675:$A$971</c:f>
              <c:numCache/>
            </c:numRef>
          </c:xVal>
          <c:yVal>
            <c:numRef>
              <c:f>Sheet1!$F$675:$F$971</c:f>
              <c:numCache/>
            </c:numRef>
          </c:yVal>
          <c:smooth val="0"/>
        </c:ser>
        <c:axId val="33109543"/>
        <c:axId val="29550432"/>
      </c:scatterChart>
      <c:valAx>
        <c:axId val="3310954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Outside Temperature -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50432"/>
        <c:crosses val="autoZero"/>
        <c:crossBetween val="midCat"/>
        <c:dispUnits/>
      </c:valAx>
      <c:valAx>
        <c:axId val="295504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Internal Heat/day - kWh/d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09543"/>
        <c:crossesAt val="-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Total Heat v Outside Temperature, Years 9 &amp; 10, Linear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Internal Heat 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Sheet1!$A$327:$A$662</c:f>
              <c:numCache/>
            </c:numRef>
          </c:xVal>
          <c:yVal>
            <c:numRef>
              <c:f>Sheet1!$C$327:$C$662</c:f>
              <c:numCache/>
            </c:numRef>
          </c:yVal>
          <c:smooth val="0"/>
        </c:ser>
        <c:ser>
          <c:idx val="1"/>
          <c:order val="1"/>
          <c:tx>
            <c:v>Gross Heat Loss 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Sheet1!$A$327:$A$627</c:f>
              <c:numCache/>
            </c:numRef>
          </c:xVal>
          <c:yVal>
            <c:numRef>
              <c:f>Sheet1!$D$327:$D$627</c:f>
              <c:numCache/>
            </c:numRef>
          </c:yVal>
          <c:smooth val="0"/>
        </c:ser>
        <c:ser>
          <c:idx val="2"/>
          <c:order val="2"/>
          <c:tx>
            <c:v>Gross Heat Loss 9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Sheet1!$A$675:$A$971</c:f>
              <c:numCache/>
            </c:numRef>
          </c:xVal>
          <c:yVal>
            <c:numRef>
              <c:f>Sheet1!$D$675:$D$971</c:f>
              <c:numCache/>
            </c:numRef>
          </c:yVal>
          <c:smooth val="0"/>
        </c:ser>
        <c:axId val="64627297"/>
        <c:axId val="44774762"/>
      </c:scatterChart>
      <c:valAx>
        <c:axId val="64627297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Outside Temperature -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74762"/>
        <c:crosses val="autoZero"/>
        <c:crossBetween val="midCat"/>
        <c:dispUnits/>
      </c:valAx>
      <c:valAx>
        <c:axId val="447747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Total Heat/day - kWh/d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27297"/>
        <c:crossesAt val="-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8</xdr:row>
      <xdr:rowOff>57150</xdr:rowOff>
    </xdr:from>
    <xdr:to>
      <xdr:col>26</xdr:col>
      <xdr:colOff>76200</xdr:colOff>
      <xdr:row>51</xdr:row>
      <xdr:rowOff>133350</xdr:rowOff>
    </xdr:to>
    <xdr:graphicFrame>
      <xdr:nvGraphicFramePr>
        <xdr:cNvPr id="1" name="Chart 2"/>
        <xdr:cNvGraphicFramePr/>
      </xdr:nvGraphicFramePr>
      <xdr:xfrm>
        <a:off x="4933950" y="1352550"/>
        <a:ext cx="1167765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326</xdr:row>
      <xdr:rowOff>57150</xdr:rowOff>
    </xdr:from>
    <xdr:to>
      <xdr:col>25</xdr:col>
      <xdr:colOff>561975</xdr:colOff>
      <xdr:row>370</xdr:row>
      <xdr:rowOff>28575</xdr:rowOff>
    </xdr:to>
    <xdr:graphicFrame>
      <xdr:nvGraphicFramePr>
        <xdr:cNvPr id="2" name="Chart 6"/>
        <xdr:cNvGraphicFramePr/>
      </xdr:nvGraphicFramePr>
      <xdr:xfrm>
        <a:off x="4943475" y="52844700"/>
        <a:ext cx="11544300" cy="709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190500</xdr:colOff>
      <xdr:row>98</xdr:row>
      <xdr:rowOff>142875</xdr:rowOff>
    </xdr:from>
    <xdr:to>
      <xdr:col>25</xdr:col>
      <xdr:colOff>561975</xdr:colOff>
      <xdr:row>142</xdr:row>
      <xdr:rowOff>66675</xdr:rowOff>
    </xdr:to>
    <xdr:graphicFrame>
      <xdr:nvGraphicFramePr>
        <xdr:cNvPr id="3" name="Chart 10"/>
        <xdr:cNvGraphicFramePr/>
      </xdr:nvGraphicFramePr>
      <xdr:xfrm>
        <a:off x="5000625" y="16011525"/>
        <a:ext cx="11487150" cy="704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142875</xdr:colOff>
      <xdr:row>52</xdr:row>
      <xdr:rowOff>66675</xdr:rowOff>
    </xdr:from>
    <xdr:to>
      <xdr:col>26</xdr:col>
      <xdr:colOff>104775</xdr:colOff>
      <xdr:row>95</xdr:row>
      <xdr:rowOff>152400</xdr:rowOff>
    </xdr:to>
    <xdr:graphicFrame>
      <xdr:nvGraphicFramePr>
        <xdr:cNvPr id="4" name="Chart 11"/>
        <xdr:cNvGraphicFramePr/>
      </xdr:nvGraphicFramePr>
      <xdr:xfrm>
        <a:off x="4953000" y="8486775"/>
        <a:ext cx="11687175" cy="704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142875</xdr:colOff>
      <xdr:row>415</xdr:row>
      <xdr:rowOff>114300</xdr:rowOff>
    </xdr:from>
    <xdr:to>
      <xdr:col>25</xdr:col>
      <xdr:colOff>581025</xdr:colOff>
      <xdr:row>459</xdr:row>
      <xdr:rowOff>95250</xdr:rowOff>
    </xdr:to>
    <xdr:graphicFrame>
      <xdr:nvGraphicFramePr>
        <xdr:cNvPr id="5" name="Chart 13"/>
        <xdr:cNvGraphicFramePr/>
      </xdr:nvGraphicFramePr>
      <xdr:xfrm>
        <a:off x="4953000" y="67313175"/>
        <a:ext cx="11553825" cy="7105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171450</xdr:colOff>
      <xdr:row>371</xdr:row>
      <xdr:rowOff>19050</xdr:rowOff>
    </xdr:from>
    <xdr:to>
      <xdr:col>26</xdr:col>
      <xdr:colOff>0</xdr:colOff>
      <xdr:row>415</xdr:row>
      <xdr:rowOff>0</xdr:rowOff>
    </xdr:to>
    <xdr:graphicFrame>
      <xdr:nvGraphicFramePr>
        <xdr:cNvPr id="6" name="Chart 15"/>
        <xdr:cNvGraphicFramePr/>
      </xdr:nvGraphicFramePr>
      <xdr:xfrm>
        <a:off x="4981575" y="60093225"/>
        <a:ext cx="11553825" cy="7105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142875</xdr:colOff>
      <xdr:row>460</xdr:row>
      <xdr:rowOff>114300</xdr:rowOff>
    </xdr:from>
    <xdr:to>
      <xdr:col>25</xdr:col>
      <xdr:colOff>590550</xdr:colOff>
      <xdr:row>504</xdr:row>
      <xdr:rowOff>104775</xdr:rowOff>
    </xdr:to>
    <xdr:graphicFrame>
      <xdr:nvGraphicFramePr>
        <xdr:cNvPr id="7" name="Chart 17"/>
        <xdr:cNvGraphicFramePr/>
      </xdr:nvGraphicFramePr>
      <xdr:xfrm>
        <a:off x="4953000" y="74599800"/>
        <a:ext cx="11563350" cy="711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133350</xdr:colOff>
      <xdr:row>719</xdr:row>
      <xdr:rowOff>47625</xdr:rowOff>
    </xdr:from>
    <xdr:to>
      <xdr:col>25</xdr:col>
      <xdr:colOff>581025</xdr:colOff>
      <xdr:row>763</xdr:row>
      <xdr:rowOff>38100</xdr:rowOff>
    </xdr:to>
    <xdr:graphicFrame>
      <xdr:nvGraphicFramePr>
        <xdr:cNvPr id="8" name="Chart 19"/>
        <xdr:cNvGraphicFramePr/>
      </xdr:nvGraphicFramePr>
      <xdr:xfrm>
        <a:off x="4943475" y="116471700"/>
        <a:ext cx="11563350" cy="711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123825</xdr:colOff>
      <xdr:row>764</xdr:row>
      <xdr:rowOff>66675</xdr:rowOff>
    </xdr:from>
    <xdr:to>
      <xdr:col>25</xdr:col>
      <xdr:colOff>581025</xdr:colOff>
      <xdr:row>808</xdr:row>
      <xdr:rowOff>66675</xdr:rowOff>
    </xdr:to>
    <xdr:graphicFrame>
      <xdr:nvGraphicFramePr>
        <xdr:cNvPr id="9" name="Chart 21"/>
        <xdr:cNvGraphicFramePr/>
      </xdr:nvGraphicFramePr>
      <xdr:xfrm>
        <a:off x="4933950" y="123777375"/>
        <a:ext cx="11572875" cy="7124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142875</xdr:colOff>
      <xdr:row>506</xdr:row>
      <xdr:rowOff>0</xdr:rowOff>
    </xdr:from>
    <xdr:to>
      <xdr:col>25</xdr:col>
      <xdr:colOff>600075</xdr:colOff>
      <xdr:row>550</xdr:row>
      <xdr:rowOff>0</xdr:rowOff>
    </xdr:to>
    <xdr:graphicFrame>
      <xdr:nvGraphicFramePr>
        <xdr:cNvPr id="10" name="Chart 23"/>
        <xdr:cNvGraphicFramePr/>
      </xdr:nvGraphicFramePr>
      <xdr:xfrm>
        <a:off x="4953000" y="81934050"/>
        <a:ext cx="11572875" cy="7124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142875</xdr:colOff>
      <xdr:row>551</xdr:row>
      <xdr:rowOff>47625</xdr:rowOff>
    </xdr:from>
    <xdr:to>
      <xdr:col>25</xdr:col>
      <xdr:colOff>523875</xdr:colOff>
      <xdr:row>594</xdr:row>
      <xdr:rowOff>142875</xdr:rowOff>
    </xdr:to>
    <xdr:graphicFrame>
      <xdr:nvGraphicFramePr>
        <xdr:cNvPr id="11" name="Chart 25"/>
        <xdr:cNvGraphicFramePr/>
      </xdr:nvGraphicFramePr>
      <xdr:xfrm>
        <a:off x="4953000" y="89268300"/>
        <a:ext cx="11496675" cy="7058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104775</xdr:colOff>
      <xdr:row>674</xdr:row>
      <xdr:rowOff>95250</xdr:rowOff>
    </xdr:from>
    <xdr:to>
      <xdr:col>25</xdr:col>
      <xdr:colOff>542925</xdr:colOff>
      <xdr:row>718</xdr:row>
      <xdr:rowOff>76200</xdr:rowOff>
    </xdr:to>
    <xdr:graphicFrame>
      <xdr:nvGraphicFramePr>
        <xdr:cNvPr id="12" name="Chart 26"/>
        <xdr:cNvGraphicFramePr/>
      </xdr:nvGraphicFramePr>
      <xdr:xfrm>
        <a:off x="4914900" y="109232700"/>
        <a:ext cx="11553825" cy="7105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114300</xdr:colOff>
      <xdr:row>809</xdr:row>
      <xdr:rowOff>95250</xdr:rowOff>
    </xdr:from>
    <xdr:to>
      <xdr:col>25</xdr:col>
      <xdr:colOff>581025</xdr:colOff>
      <xdr:row>853</xdr:row>
      <xdr:rowOff>104775</xdr:rowOff>
    </xdr:to>
    <xdr:graphicFrame>
      <xdr:nvGraphicFramePr>
        <xdr:cNvPr id="13" name="Chart 28"/>
        <xdr:cNvGraphicFramePr/>
      </xdr:nvGraphicFramePr>
      <xdr:xfrm>
        <a:off x="4924425" y="131092575"/>
        <a:ext cx="11582400" cy="7134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6"/>
  <sheetViews>
    <sheetView tabSelected="1" workbookViewId="0" topLeftCell="I1">
      <pane ySplit="2550" topLeftCell="BM1" activePane="bottomLeft" state="split"/>
      <selection pane="topLeft" activeCell="E3" sqref="E3:G3"/>
      <selection pane="bottomLeft" activeCell="V53" sqref="V53"/>
    </sheetView>
  </sheetViews>
  <sheetFormatPr defaultColWidth="9.140625" defaultRowHeight="12.75"/>
  <cols>
    <col min="5" max="7" width="11.8515625" style="0" customWidth="1"/>
    <col min="8" max="8" width="11.28125" style="0" customWidth="1"/>
  </cols>
  <sheetData>
    <row r="1" ht="12.75">
      <c r="A1" s="1" t="s">
        <v>23</v>
      </c>
    </row>
    <row r="2" spans="1:7" ht="12.75">
      <c r="A2" s="1"/>
      <c r="E2" s="4" t="s">
        <v>13</v>
      </c>
      <c r="F2" s="4" t="s">
        <v>5</v>
      </c>
      <c r="G2" s="4">
        <v>2.4</v>
      </c>
    </row>
    <row r="3" spans="1:7" ht="12.75">
      <c r="A3" s="1"/>
      <c r="E3" s="4" t="s">
        <v>14</v>
      </c>
      <c r="F3" s="4" t="s">
        <v>5</v>
      </c>
      <c r="G3" s="4">
        <v>6.3</v>
      </c>
    </row>
    <row r="4" spans="1:6" ht="12.75">
      <c r="A4" s="1"/>
      <c r="D4" s="5" t="s">
        <v>25</v>
      </c>
      <c r="F4" s="5" t="s">
        <v>25</v>
      </c>
    </row>
    <row r="5" spans="1:7" ht="12.75">
      <c r="A5" t="s">
        <v>0</v>
      </c>
      <c r="B5" t="s">
        <v>1</v>
      </c>
      <c r="C5" t="s">
        <v>2</v>
      </c>
      <c r="D5" t="s">
        <v>6</v>
      </c>
      <c r="E5" t="s">
        <v>15</v>
      </c>
      <c r="F5" t="s">
        <v>16</v>
      </c>
      <c r="G5" t="s">
        <v>17</v>
      </c>
    </row>
    <row r="6" spans="1:7" ht="12.75">
      <c r="A6" t="s">
        <v>3</v>
      </c>
      <c r="B6" t="s">
        <v>4</v>
      </c>
      <c r="C6" t="s">
        <v>5</v>
      </c>
      <c r="D6" t="s">
        <v>5</v>
      </c>
      <c r="E6" t="s">
        <v>5</v>
      </c>
      <c r="F6" t="s">
        <v>5</v>
      </c>
      <c r="G6" t="s">
        <v>5</v>
      </c>
    </row>
    <row r="7" spans="4:7" ht="12.75">
      <c r="D7" t="s">
        <v>7</v>
      </c>
      <c r="F7" t="s">
        <v>7</v>
      </c>
      <c r="G7" t="s">
        <v>7</v>
      </c>
    </row>
    <row r="8" spans="1:4" ht="12.75">
      <c r="A8" s="3" t="s">
        <v>9</v>
      </c>
      <c r="B8" s="3" t="s">
        <v>8</v>
      </c>
      <c r="C8" s="3" t="s">
        <v>22</v>
      </c>
      <c r="D8" s="5">
        <v>0.001</v>
      </c>
    </row>
    <row r="9" spans="1:7" ht="12.75">
      <c r="A9">
        <v>0.05735739070090226</v>
      </c>
      <c r="B9">
        <v>7.03</v>
      </c>
      <c r="C9">
        <v>114.40556602383415</v>
      </c>
      <c r="D9">
        <f aca="true" t="shared" si="0" ref="D9:D72">139.622435542452-5.78361203787288*$A9-1.98008122713845*$D$8</f>
        <v>139.28872256590614</v>
      </c>
      <c r="E9">
        <f aca="true" t="shared" si="1" ref="E9:E72">$C9+$G$2+$G$3</f>
        <v>123.10556602383416</v>
      </c>
      <c r="F9">
        <f aca="true" t="shared" si="2" ref="F9:F72">$D9+$G$2+$G$3</f>
        <v>147.98872256590616</v>
      </c>
      <c r="G9">
        <f>IF($F9&gt;=$E9,$F9-$E9,0)</f>
        <v>24.883156542072</v>
      </c>
    </row>
    <row r="10" spans="1:7" ht="12.75">
      <c r="A10">
        <v>1.0181583333333335</v>
      </c>
      <c r="B10">
        <v>2.999</v>
      </c>
      <c r="C10">
        <v>116.59822909468978</v>
      </c>
      <c r="D10">
        <f t="shared" si="0"/>
        <v>133.7318226680976</v>
      </c>
      <c r="E10">
        <f t="shared" si="1"/>
        <v>125.29822909468979</v>
      </c>
      <c r="F10">
        <f t="shared" si="2"/>
        <v>142.43182266809762</v>
      </c>
      <c r="G10">
        <f aca="true" t="shared" si="3" ref="G10:G73">IF($F10&gt;=$E10,$F10-$E10,0)</f>
        <v>17.133593573407836</v>
      </c>
    </row>
    <row r="11" spans="1:7" ht="12.75">
      <c r="A11">
        <v>1.4202618055555567</v>
      </c>
      <c r="B11">
        <v>4.577</v>
      </c>
      <c r="C11">
        <v>124.72130536300693</v>
      </c>
      <c r="D11">
        <f t="shared" si="0"/>
        <v>131.40621218568265</v>
      </c>
      <c r="E11">
        <f t="shared" si="1"/>
        <v>133.42130536300695</v>
      </c>
      <c r="F11">
        <f t="shared" si="2"/>
        <v>140.10621218568266</v>
      </c>
      <c r="G11">
        <f t="shared" si="3"/>
        <v>6.684906822675714</v>
      </c>
    </row>
    <row r="12" spans="1:7" ht="12.75">
      <c r="A12">
        <v>1.851149999999996</v>
      </c>
      <c r="B12">
        <v>3.39</v>
      </c>
      <c r="C12">
        <v>118.13223464057936</v>
      </c>
      <c r="D12">
        <f t="shared" si="0"/>
        <v>128.9141220373165</v>
      </c>
      <c r="E12">
        <f t="shared" si="1"/>
        <v>126.83223464057936</v>
      </c>
      <c r="F12">
        <f t="shared" si="2"/>
        <v>137.61412203731652</v>
      </c>
      <c r="G12">
        <f t="shared" si="3"/>
        <v>10.781887396737162</v>
      </c>
    </row>
    <row r="13" spans="1:7" ht="12.75">
      <c r="A13">
        <v>2.030700000000001</v>
      </c>
      <c r="B13">
        <v>8.151</v>
      </c>
      <c r="C13">
        <v>102.79353512012648</v>
      </c>
      <c r="D13">
        <f t="shared" si="0"/>
        <v>127.87567449591639</v>
      </c>
      <c r="E13">
        <f t="shared" si="1"/>
        <v>111.49353512012648</v>
      </c>
      <c r="F13">
        <f t="shared" si="2"/>
        <v>136.5756744959164</v>
      </c>
      <c r="G13">
        <f t="shared" si="3"/>
        <v>25.082139375789907</v>
      </c>
    </row>
    <row r="14" spans="1:7" ht="12.75">
      <c r="A14">
        <v>2.1993437500000033</v>
      </c>
      <c r="B14">
        <v>10.887</v>
      </c>
      <c r="C14">
        <v>96.87652444638367</v>
      </c>
      <c r="D14">
        <f t="shared" si="0"/>
        <v>126.90030447330435</v>
      </c>
      <c r="E14">
        <f t="shared" si="1"/>
        <v>105.57652444638367</v>
      </c>
      <c r="F14">
        <f t="shared" si="2"/>
        <v>135.60030447330436</v>
      </c>
      <c r="G14">
        <f t="shared" si="3"/>
        <v>30.02378002692069</v>
      </c>
    </row>
    <row r="15" spans="1:7" ht="12.75">
      <c r="A15">
        <v>2.303377083333337</v>
      </c>
      <c r="B15">
        <v>8.882</v>
      </c>
      <c r="C15">
        <v>96.60475520821478</v>
      </c>
      <c r="D15">
        <f t="shared" si="0"/>
        <v>126.29861603429764</v>
      </c>
      <c r="E15">
        <f t="shared" si="1"/>
        <v>105.30475520821479</v>
      </c>
      <c r="F15">
        <f t="shared" si="2"/>
        <v>134.99861603429764</v>
      </c>
      <c r="G15">
        <f t="shared" si="3"/>
        <v>29.693860826082854</v>
      </c>
    </row>
    <row r="16" spans="1:7" ht="12.75">
      <c r="A16">
        <v>2.3678450312717145</v>
      </c>
      <c r="B16">
        <v>3.6369999999999996</v>
      </c>
      <c r="C16">
        <v>113.27661406941024</v>
      </c>
      <c r="D16">
        <f t="shared" si="0"/>
        <v>125.92575843454428</v>
      </c>
      <c r="E16">
        <f t="shared" si="1"/>
        <v>121.97661406941025</v>
      </c>
      <c r="F16">
        <f t="shared" si="2"/>
        <v>134.62575843454428</v>
      </c>
      <c r="G16">
        <f t="shared" si="3"/>
        <v>12.649144365134035</v>
      </c>
    </row>
    <row r="17" spans="1:7" ht="12.75">
      <c r="A17">
        <v>2.4445837387074327</v>
      </c>
      <c r="B17">
        <v>11.204</v>
      </c>
      <c r="C17">
        <v>110.9626666739859</v>
      </c>
      <c r="D17">
        <f t="shared" si="0"/>
        <v>125.48193152244825</v>
      </c>
      <c r="E17">
        <f t="shared" si="1"/>
        <v>119.6626666739859</v>
      </c>
      <c r="F17">
        <f t="shared" si="2"/>
        <v>134.18193152244825</v>
      </c>
      <c r="G17">
        <f t="shared" si="3"/>
        <v>14.519264848462356</v>
      </c>
    </row>
    <row r="18" spans="1:7" ht="12.75">
      <c r="A18">
        <v>2.543534722222225</v>
      </c>
      <c r="B18">
        <v>4.515</v>
      </c>
      <c r="C18">
        <v>105.65313717104327</v>
      </c>
      <c r="D18">
        <f t="shared" si="0"/>
        <v>124.90963742303273</v>
      </c>
      <c r="E18">
        <f t="shared" si="1"/>
        <v>114.35313717104327</v>
      </c>
      <c r="F18">
        <f t="shared" si="2"/>
        <v>133.60963742303275</v>
      </c>
      <c r="G18">
        <f t="shared" si="3"/>
        <v>19.25650025198948</v>
      </c>
    </row>
    <row r="19" spans="1:7" ht="12.75">
      <c r="A19">
        <v>2.662227083333326</v>
      </c>
      <c r="B19">
        <v>4.449</v>
      </c>
      <c r="C19">
        <v>119.85622965302562</v>
      </c>
      <c r="D19">
        <f t="shared" si="0"/>
        <v>124.22316685450701</v>
      </c>
      <c r="E19">
        <f t="shared" si="1"/>
        <v>128.55622965302564</v>
      </c>
      <c r="F19">
        <f t="shared" si="2"/>
        <v>132.92316685450703</v>
      </c>
      <c r="G19">
        <f t="shared" si="3"/>
        <v>4.366937201481392</v>
      </c>
    </row>
    <row r="20" spans="1:7" ht="12.75">
      <c r="A20">
        <v>2.6966733842946473</v>
      </c>
      <c r="B20">
        <v>9.447000000000001</v>
      </c>
      <c r="C20">
        <v>111.05174021831965</v>
      </c>
      <c r="D20">
        <f t="shared" si="0"/>
        <v>124.02394281360694</v>
      </c>
      <c r="E20">
        <f t="shared" si="1"/>
        <v>119.75174021831965</v>
      </c>
      <c r="F20">
        <f t="shared" si="2"/>
        <v>132.72394281360695</v>
      </c>
      <c r="G20">
        <f t="shared" si="3"/>
        <v>12.9722025952873</v>
      </c>
    </row>
    <row r="21" spans="1:7" ht="12.75">
      <c r="A21">
        <v>2.7511437500000024</v>
      </c>
      <c r="B21">
        <v>4.675</v>
      </c>
      <c r="C21">
        <v>117.71750557608713</v>
      </c>
      <c r="D21">
        <f t="shared" si="0"/>
        <v>123.7089073508061</v>
      </c>
      <c r="E21">
        <f t="shared" si="1"/>
        <v>126.41750557608714</v>
      </c>
      <c r="F21">
        <f t="shared" si="2"/>
        <v>132.40890735080612</v>
      </c>
      <c r="G21">
        <f t="shared" si="3"/>
        <v>5.99140177471898</v>
      </c>
    </row>
    <row r="22" spans="1:7" ht="12.75">
      <c r="A22">
        <v>2.779431249999997</v>
      </c>
      <c r="B22">
        <v>7.854</v>
      </c>
      <c r="C22">
        <v>93.10594841392484</v>
      </c>
      <c r="D22">
        <f t="shared" si="0"/>
        <v>123.5453034252848</v>
      </c>
      <c r="E22">
        <f t="shared" si="1"/>
        <v>101.80594841392484</v>
      </c>
      <c r="F22">
        <f t="shared" si="2"/>
        <v>132.24530342528482</v>
      </c>
      <c r="G22">
        <f t="shared" si="3"/>
        <v>30.43935501135998</v>
      </c>
    </row>
    <row r="23" spans="1:7" ht="12.75">
      <c r="A23">
        <v>2.848383333333327</v>
      </c>
      <c r="B23">
        <v>8.035</v>
      </c>
      <c r="C23">
        <v>97.67221381162383</v>
      </c>
      <c r="D23">
        <f t="shared" si="0"/>
        <v>123.14651132608174</v>
      </c>
      <c r="E23">
        <f t="shared" si="1"/>
        <v>106.37221381162384</v>
      </c>
      <c r="F23">
        <f t="shared" si="2"/>
        <v>131.84651132608175</v>
      </c>
      <c r="G23">
        <f t="shared" si="3"/>
        <v>25.474297514457916</v>
      </c>
    </row>
    <row r="24" spans="1:7" ht="12.75">
      <c r="A24">
        <v>2.938695621959694</v>
      </c>
      <c r="B24">
        <v>8.594000000000001</v>
      </c>
      <c r="C24">
        <v>99.38505012637597</v>
      </c>
      <c r="D24">
        <f t="shared" si="0"/>
        <v>122.62418008641444</v>
      </c>
      <c r="E24">
        <f t="shared" si="1"/>
        <v>108.08505012637598</v>
      </c>
      <c r="F24">
        <f t="shared" si="2"/>
        <v>131.32418008641446</v>
      </c>
      <c r="G24">
        <f t="shared" si="3"/>
        <v>23.239129960038483</v>
      </c>
    </row>
    <row r="25" spans="1:7" ht="12.75">
      <c r="A25">
        <v>2.9913171408744006</v>
      </c>
      <c r="B25">
        <v>8.459000000000001</v>
      </c>
      <c r="C25">
        <v>93.85292610475693</v>
      </c>
      <c r="D25">
        <f t="shared" si="0"/>
        <v>122.31983763616819</v>
      </c>
      <c r="E25">
        <f t="shared" si="1"/>
        <v>102.55292610475693</v>
      </c>
      <c r="F25">
        <f t="shared" si="2"/>
        <v>131.0198376361682</v>
      </c>
      <c r="G25">
        <f t="shared" si="3"/>
        <v>28.46691153141127</v>
      </c>
    </row>
    <row r="26" spans="1:7" ht="12.75">
      <c r="A26">
        <v>3.0116458333333322</v>
      </c>
      <c r="B26">
        <v>7.678999999999999</v>
      </c>
      <c r="C26">
        <v>102.34664498498122</v>
      </c>
      <c r="D26">
        <f t="shared" si="0"/>
        <v>122.20226436574849</v>
      </c>
      <c r="E26">
        <f t="shared" si="1"/>
        <v>111.04664498498123</v>
      </c>
      <c r="F26">
        <f t="shared" si="2"/>
        <v>130.9022643657485</v>
      </c>
      <c r="G26">
        <f t="shared" si="3"/>
        <v>19.855619380767266</v>
      </c>
    </row>
    <row r="27" spans="1:7" ht="12.75">
      <c r="A27">
        <v>3.073061111111109</v>
      </c>
      <c r="B27">
        <v>7.556</v>
      </c>
      <c r="C27">
        <v>111.0641078846133</v>
      </c>
      <c r="D27">
        <f t="shared" si="0"/>
        <v>121.84706222588363</v>
      </c>
      <c r="E27">
        <f t="shared" si="1"/>
        <v>119.76410788461331</v>
      </c>
      <c r="F27">
        <f t="shared" si="2"/>
        <v>130.54706222588365</v>
      </c>
      <c r="G27">
        <f t="shared" si="3"/>
        <v>10.78295434127034</v>
      </c>
    </row>
    <row r="28" spans="1:7" ht="12.75">
      <c r="A28">
        <v>3.1572673611111073</v>
      </c>
      <c r="B28">
        <v>2.2929999999999997</v>
      </c>
      <c r="C28">
        <v>118.87460793579943</v>
      </c>
      <c r="D28">
        <f t="shared" si="0"/>
        <v>121.3600459447195</v>
      </c>
      <c r="E28">
        <f t="shared" si="1"/>
        <v>127.57460793579943</v>
      </c>
      <c r="F28">
        <f t="shared" si="2"/>
        <v>130.06004594471952</v>
      </c>
      <c r="G28">
        <f t="shared" si="3"/>
        <v>2.4854380089200845</v>
      </c>
    </row>
    <row r="29" spans="1:7" ht="12.75">
      <c r="A29">
        <v>3.3956796386379366</v>
      </c>
      <c r="B29">
        <v>7.522</v>
      </c>
      <c r="C29">
        <v>98.7831324710114</v>
      </c>
      <c r="D29">
        <f t="shared" si="0"/>
        <v>119.98116182643865</v>
      </c>
      <c r="E29">
        <f t="shared" si="1"/>
        <v>107.4831324710114</v>
      </c>
      <c r="F29">
        <f t="shared" si="2"/>
        <v>128.68116182643865</v>
      </c>
      <c r="G29">
        <f t="shared" si="3"/>
        <v>21.198029355427252</v>
      </c>
    </row>
    <row r="30" spans="1:7" ht="12.75">
      <c r="A30">
        <v>3.530947916666672</v>
      </c>
      <c r="B30">
        <v>2.941</v>
      </c>
      <c r="C30">
        <v>104.80604340672701</v>
      </c>
      <c r="D30">
        <f t="shared" si="0"/>
        <v>119.19882258528932</v>
      </c>
      <c r="E30">
        <f t="shared" si="1"/>
        <v>113.50604340672702</v>
      </c>
      <c r="F30">
        <f t="shared" si="2"/>
        <v>127.89882258528932</v>
      </c>
      <c r="G30">
        <f t="shared" si="3"/>
        <v>14.392779178562307</v>
      </c>
    </row>
    <row r="31" spans="1:7" ht="12.75">
      <c r="A31">
        <v>3.5310493055555634</v>
      </c>
      <c r="B31">
        <v>5.232</v>
      </c>
      <c r="C31">
        <v>109.06644790232762</v>
      </c>
      <c r="D31">
        <f t="shared" si="0"/>
        <v>119.19823619129102</v>
      </c>
      <c r="E31">
        <f t="shared" si="1"/>
        <v>117.76644790232763</v>
      </c>
      <c r="F31">
        <f t="shared" si="2"/>
        <v>127.89823619129102</v>
      </c>
      <c r="G31">
        <f t="shared" si="3"/>
        <v>10.131788288963392</v>
      </c>
    </row>
    <row r="32" spans="1:7" ht="12.75">
      <c r="A32">
        <v>3.6205965277777716</v>
      </c>
      <c r="B32">
        <v>3.991</v>
      </c>
      <c r="C32">
        <v>117.67346905468855</v>
      </c>
      <c r="D32">
        <f t="shared" si="0"/>
        <v>118.68032979888858</v>
      </c>
      <c r="E32">
        <f t="shared" si="1"/>
        <v>126.37346905468856</v>
      </c>
      <c r="F32">
        <f t="shared" si="2"/>
        <v>127.38032979888858</v>
      </c>
      <c r="G32">
        <f t="shared" si="3"/>
        <v>1.0068607442000257</v>
      </c>
    </row>
    <row r="33" spans="1:7" ht="12.75">
      <c r="A33">
        <v>3.6429972222222307</v>
      </c>
      <c r="B33">
        <v>4.109</v>
      </c>
      <c r="C33">
        <v>119.76653831487754</v>
      </c>
      <c r="D33">
        <f t="shared" si="0"/>
        <v>118.5507728728429</v>
      </c>
      <c r="E33">
        <f t="shared" si="1"/>
        <v>128.46653831487754</v>
      </c>
      <c r="F33">
        <f t="shared" si="2"/>
        <v>127.2507728728429</v>
      </c>
      <c r="G33">
        <f t="shared" si="3"/>
        <v>0</v>
      </c>
    </row>
    <row r="34" spans="1:7" ht="12.75">
      <c r="A34">
        <v>3.7589034722222214</v>
      </c>
      <c r="B34">
        <v>7.792000000000001</v>
      </c>
      <c r="C34">
        <v>90.7934199562139</v>
      </c>
      <c r="D34">
        <f t="shared" si="0"/>
        <v>117.88041609007824</v>
      </c>
      <c r="E34">
        <f t="shared" si="1"/>
        <v>99.4934199562139</v>
      </c>
      <c r="F34">
        <f t="shared" si="2"/>
        <v>126.58041609007824</v>
      </c>
      <c r="G34">
        <f t="shared" si="3"/>
        <v>27.086996133864346</v>
      </c>
    </row>
    <row r="35" spans="1:7" ht="12.75">
      <c r="A35">
        <v>3.7851756944444612</v>
      </c>
      <c r="B35">
        <v>9.957</v>
      </c>
      <c r="C35">
        <v>100.51066065466702</v>
      </c>
      <c r="D35">
        <f t="shared" si="0"/>
        <v>117.72846774937203</v>
      </c>
      <c r="E35">
        <f t="shared" si="1"/>
        <v>109.21066065466702</v>
      </c>
      <c r="F35">
        <f t="shared" si="2"/>
        <v>126.42846774937203</v>
      </c>
      <c r="G35">
        <f t="shared" si="3"/>
        <v>17.21780709470501</v>
      </c>
    </row>
    <row r="36" spans="1:7" ht="12.75">
      <c r="A36">
        <v>3.8345361111111225</v>
      </c>
      <c r="B36">
        <v>6.792999999999999</v>
      </c>
      <c r="C36">
        <v>90.99923951992895</v>
      </c>
      <c r="D36">
        <f t="shared" si="0"/>
        <v>117.4429862493443</v>
      </c>
      <c r="E36">
        <f t="shared" si="1"/>
        <v>99.69923951992895</v>
      </c>
      <c r="F36">
        <f t="shared" si="2"/>
        <v>126.1429862493443</v>
      </c>
      <c r="G36">
        <f t="shared" si="3"/>
        <v>26.443746729415352</v>
      </c>
    </row>
    <row r="37" spans="1:7" ht="12.75">
      <c r="A37">
        <v>3.8476059763724773</v>
      </c>
      <c r="B37">
        <v>6.298</v>
      </c>
      <c r="C37">
        <v>103.1422646529551</v>
      </c>
      <c r="D37">
        <f t="shared" si="0"/>
        <v>117.36739521928536</v>
      </c>
      <c r="E37">
        <f t="shared" si="1"/>
        <v>111.84226465295511</v>
      </c>
      <c r="F37">
        <f t="shared" si="2"/>
        <v>126.06739521928536</v>
      </c>
      <c r="G37">
        <f t="shared" si="3"/>
        <v>14.22513056633025</v>
      </c>
    </row>
    <row r="38" spans="1:7" ht="12.75">
      <c r="A38">
        <v>3.8501465277777784</v>
      </c>
      <c r="B38">
        <v>8.577</v>
      </c>
      <c r="C38">
        <v>91.30968956238112</v>
      </c>
      <c r="D38">
        <f t="shared" si="0"/>
        <v>117.35270165559481</v>
      </c>
      <c r="E38">
        <f t="shared" si="1"/>
        <v>100.00968956238113</v>
      </c>
      <c r="F38">
        <f t="shared" si="2"/>
        <v>126.05270165559482</v>
      </c>
      <c r="G38">
        <f t="shared" si="3"/>
        <v>26.04301209321369</v>
      </c>
    </row>
    <row r="39" spans="1:7" ht="12.75">
      <c r="A39">
        <v>3.863272033310199</v>
      </c>
      <c r="B39">
        <v>7.316</v>
      </c>
      <c r="C39">
        <v>93.00400875782812</v>
      </c>
      <c r="D39">
        <f t="shared" si="0"/>
        <v>117.27678882379435</v>
      </c>
      <c r="E39">
        <f t="shared" si="1"/>
        <v>101.70400875782812</v>
      </c>
      <c r="F39">
        <f t="shared" si="2"/>
        <v>125.97678882379435</v>
      </c>
      <c r="G39">
        <f t="shared" si="3"/>
        <v>24.27278006596623</v>
      </c>
    </row>
    <row r="40" spans="1:7" ht="12.75">
      <c r="A40">
        <v>3.938652777777776</v>
      </c>
      <c r="B40">
        <v>9.288</v>
      </c>
      <c r="C40">
        <v>90.77515155668132</v>
      </c>
      <c r="D40">
        <f t="shared" si="0"/>
        <v>116.84081584266785</v>
      </c>
      <c r="E40">
        <f t="shared" si="1"/>
        <v>99.47515155668133</v>
      </c>
      <c r="F40">
        <f t="shared" si="2"/>
        <v>125.54081584266785</v>
      </c>
      <c r="G40">
        <f t="shared" si="3"/>
        <v>26.06566428598653</v>
      </c>
    </row>
    <row r="41" spans="1:7" ht="12.75">
      <c r="A41">
        <v>4.0179236111110965</v>
      </c>
      <c r="B41">
        <v>4.7780000000000005</v>
      </c>
      <c r="C41">
        <v>90.6623282732926</v>
      </c>
      <c r="D41">
        <f t="shared" si="0"/>
        <v>116.38234409674904</v>
      </c>
      <c r="E41">
        <f t="shared" si="1"/>
        <v>99.3623282732926</v>
      </c>
      <c r="F41">
        <f t="shared" si="2"/>
        <v>125.08234409674904</v>
      </c>
      <c r="G41">
        <f t="shared" si="3"/>
        <v>25.720015823456436</v>
      </c>
    </row>
    <row r="42" spans="1:7" ht="12.75">
      <c r="A42">
        <v>4.137354166666669</v>
      </c>
      <c r="B42">
        <v>5.822</v>
      </c>
      <c r="C42">
        <v>102.19627956573608</v>
      </c>
      <c r="D42">
        <f t="shared" si="0"/>
        <v>115.69160409794799</v>
      </c>
      <c r="E42">
        <f t="shared" si="1"/>
        <v>110.89627956573608</v>
      </c>
      <c r="F42">
        <f t="shared" si="2"/>
        <v>124.39160409794799</v>
      </c>
      <c r="G42">
        <f t="shared" si="3"/>
        <v>13.49532453221191</v>
      </c>
    </row>
    <row r="43" spans="1:7" ht="12.75">
      <c r="A43">
        <v>4.245238194444443</v>
      </c>
      <c r="B43">
        <v>1.7440000000000002</v>
      </c>
      <c r="C43">
        <v>118.49513072394724</v>
      </c>
      <c r="D43">
        <f t="shared" si="0"/>
        <v>115.06764473619825</v>
      </c>
      <c r="E43">
        <f t="shared" si="1"/>
        <v>127.19513072394724</v>
      </c>
      <c r="F43">
        <f t="shared" si="2"/>
        <v>123.76764473619825</v>
      </c>
      <c r="G43">
        <f t="shared" si="3"/>
        <v>0</v>
      </c>
    </row>
    <row r="44" spans="1:7" ht="12.75">
      <c r="A44">
        <v>4.265625</v>
      </c>
      <c r="B44">
        <v>5.314</v>
      </c>
      <c r="C44">
        <v>111.06435885936004</v>
      </c>
      <c r="D44">
        <f t="shared" si="0"/>
        <v>114.94973536217334</v>
      </c>
      <c r="E44">
        <f t="shared" si="1"/>
        <v>119.76435885936004</v>
      </c>
      <c r="F44">
        <f t="shared" si="2"/>
        <v>123.64973536217335</v>
      </c>
      <c r="G44">
        <f t="shared" si="3"/>
        <v>3.885376502813301</v>
      </c>
    </row>
    <row r="45" spans="1:7" ht="12.75">
      <c r="A45">
        <v>4.283337500000006</v>
      </c>
      <c r="B45">
        <v>5.825</v>
      </c>
      <c r="C45">
        <v>102.74323531229645</v>
      </c>
      <c r="D45">
        <f t="shared" si="0"/>
        <v>114.84729313395249</v>
      </c>
      <c r="E45">
        <f t="shared" si="1"/>
        <v>111.44323531229645</v>
      </c>
      <c r="F45">
        <f t="shared" si="2"/>
        <v>123.5472931339525</v>
      </c>
      <c r="G45">
        <f t="shared" si="3"/>
        <v>12.104057821656042</v>
      </c>
    </row>
    <row r="46" spans="1:7" ht="12.75">
      <c r="A46">
        <v>4.340095138888893</v>
      </c>
      <c r="B46">
        <v>4.617</v>
      </c>
      <c r="C46">
        <v>99.73366042402851</v>
      </c>
      <c r="D46">
        <f t="shared" si="0"/>
        <v>114.51902897043348</v>
      </c>
      <c r="E46">
        <f t="shared" si="1"/>
        <v>108.43366042402852</v>
      </c>
      <c r="F46">
        <f t="shared" si="2"/>
        <v>123.21902897043348</v>
      </c>
      <c r="G46">
        <f t="shared" si="3"/>
        <v>14.785368546404968</v>
      </c>
    </row>
    <row r="47" spans="1:7" ht="12.75">
      <c r="A47">
        <v>4.380177777777787</v>
      </c>
      <c r="B47">
        <v>4.468999999999999</v>
      </c>
      <c r="C47">
        <v>101.17951284566598</v>
      </c>
      <c r="D47">
        <f t="shared" si="0"/>
        <v>114.28720653764597</v>
      </c>
      <c r="E47">
        <f t="shared" si="1"/>
        <v>109.87951284566599</v>
      </c>
      <c r="F47">
        <f t="shared" si="2"/>
        <v>122.98720653764597</v>
      </c>
      <c r="G47">
        <f t="shared" si="3"/>
        <v>13.10769369197999</v>
      </c>
    </row>
    <row r="48" spans="1:7" ht="12.75">
      <c r="A48">
        <v>4.402667824878386</v>
      </c>
      <c r="B48">
        <v>8.702</v>
      </c>
      <c r="C48">
        <v>95.0582556439407</v>
      </c>
      <c r="D48">
        <f t="shared" si="0"/>
        <v>114.1571328305026</v>
      </c>
      <c r="E48">
        <f t="shared" si="1"/>
        <v>103.7582556439407</v>
      </c>
      <c r="F48">
        <f t="shared" si="2"/>
        <v>122.85713283050261</v>
      </c>
      <c r="G48">
        <f t="shared" si="3"/>
        <v>19.098877186561907</v>
      </c>
    </row>
    <row r="49" spans="1:7" ht="12.75">
      <c r="A49">
        <v>4.410282638888897</v>
      </c>
      <c r="B49">
        <v>4.632</v>
      </c>
      <c r="C49">
        <v>106.66010653648368</v>
      </c>
      <c r="D49">
        <f t="shared" si="0"/>
        <v>114.11309170052526</v>
      </c>
      <c r="E49">
        <f t="shared" si="1"/>
        <v>115.36010653648368</v>
      </c>
      <c r="F49">
        <f t="shared" si="2"/>
        <v>122.81309170052526</v>
      </c>
      <c r="G49">
        <f t="shared" si="3"/>
        <v>7.4529851640415785</v>
      </c>
    </row>
    <row r="50" spans="1:7" ht="12.75">
      <c r="A50">
        <v>4.417200694444439</v>
      </c>
      <c r="B50">
        <v>3.447</v>
      </c>
      <c r="C50">
        <v>103.30457208267657</v>
      </c>
      <c r="D50">
        <f t="shared" si="0"/>
        <v>114.07308035113554</v>
      </c>
      <c r="E50">
        <f t="shared" si="1"/>
        <v>112.00457208267657</v>
      </c>
      <c r="F50">
        <f t="shared" si="2"/>
        <v>122.77308035113555</v>
      </c>
      <c r="G50">
        <f t="shared" si="3"/>
        <v>10.768508268458973</v>
      </c>
    </row>
    <row r="51" spans="1:7" ht="12.75">
      <c r="A51">
        <v>4.5235197779319805</v>
      </c>
      <c r="B51">
        <v>11.884</v>
      </c>
      <c r="C51">
        <v>110.8460061349188</v>
      </c>
      <c r="D51">
        <f t="shared" si="0"/>
        <v>113.4581720200214</v>
      </c>
      <c r="E51">
        <f t="shared" si="1"/>
        <v>119.5460061349188</v>
      </c>
      <c r="F51">
        <f t="shared" si="2"/>
        <v>122.1581720200214</v>
      </c>
      <c r="G51">
        <f t="shared" si="3"/>
        <v>2.6121658851025984</v>
      </c>
    </row>
    <row r="52" spans="1:7" ht="12.75">
      <c r="A52">
        <v>4.568038888888894</v>
      </c>
      <c r="B52">
        <v>7.71</v>
      </c>
      <c r="C52">
        <v>91.05980524955604</v>
      </c>
      <c r="D52">
        <f t="shared" si="0"/>
        <v>113.20069075397559</v>
      </c>
      <c r="E52">
        <f t="shared" si="1"/>
        <v>99.75980524955604</v>
      </c>
      <c r="F52">
        <f t="shared" si="2"/>
        <v>121.9006907539756</v>
      </c>
      <c r="G52">
        <f t="shared" si="3"/>
        <v>22.140885504419558</v>
      </c>
    </row>
    <row r="53" spans="1:7" ht="12.75">
      <c r="A53">
        <v>4.609138194444424</v>
      </c>
      <c r="B53">
        <v>4.554</v>
      </c>
      <c r="C53">
        <v>113.24731369659656</v>
      </c>
      <c r="D53">
        <f t="shared" si="0"/>
        <v>112.96298831561641</v>
      </c>
      <c r="E53">
        <f t="shared" si="1"/>
        <v>121.94731369659657</v>
      </c>
      <c r="F53">
        <f t="shared" si="2"/>
        <v>121.66298831561642</v>
      </c>
      <c r="G53">
        <f t="shared" si="3"/>
        <v>0</v>
      </c>
    </row>
    <row r="54" spans="1:7" ht="12.75">
      <c r="A54">
        <v>4.661012508686562</v>
      </c>
      <c r="B54">
        <v>8.917000000000002</v>
      </c>
      <c r="C54">
        <v>111.16341917317733</v>
      </c>
      <c r="D54">
        <f t="shared" si="0"/>
        <v>112.66296740730918</v>
      </c>
      <c r="E54">
        <f t="shared" si="1"/>
        <v>119.86341917317733</v>
      </c>
      <c r="F54">
        <f t="shared" si="2"/>
        <v>121.36296740730918</v>
      </c>
      <c r="G54">
        <f t="shared" si="3"/>
        <v>1.4995482341318507</v>
      </c>
    </row>
    <row r="55" spans="1:7" ht="12.75">
      <c r="A55">
        <v>4.67685069444444</v>
      </c>
      <c r="B55">
        <v>5.399</v>
      </c>
      <c r="C55">
        <v>100.02837099506864</v>
      </c>
      <c r="D55">
        <f t="shared" si="0"/>
        <v>112.57136548550184</v>
      </c>
      <c r="E55">
        <f t="shared" si="1"/>
        <v>108.72837099506864</v>
      </c>
      <c r="F55">
        <f t="shared" si="2"/>
        <v>121.27136548550185</v>
      </c>
      <c r="G55">
        <f t="shared" si="3"/>
        <v>12.542994490433202</v>
      </c>
    </row>
    <row r="56" spans="1:7" ht="12.75">
      <c r="A56">
        <v>4.829322222222211</v>
      </c>
      <c r="B56">
        <v>6.768</v>
      </c>
      <c r="C56">
        <v>97.28488636862666</v>
      </c>
      <c r="D56">
        <f t="shared" si="0"/>
        <v>111.68952932201347</v>
      </c>
      <c r="E56">
        <f t="shared" si="1"/>
        <v>105.98488636862666</v>
      </c>
      <c r="F56">
        <f t="shared" si="2"/>
        <v>120.38952932201347</v>
      </c>
      <c r="G56">
        <f t="shared" si="3"/>
        <v>14.404642953386812</v>
      </c>
    </row>
    <row r="57" spans="1:7" ht="12.75">
      <c r="A57">
        <v>4.864784027777776</v>
      </c>
      <c r="B57">
        <v>7.561999999999999</v>
      </c>
      <c r="C57">
        <v>100.86039271697715</v>
      </c>
      <c r="D57">
        <f t="shared" si="0"/>
        <v>111.4844319965176</v>
      </c>
      <c r="E57">
        <f t="shared" si="1"/>
        <v>109.56039271697715</v>
      </c>
      <c r="F57">
        <f t="shared" si="2"/>
        <v>120.1844319965176</v>
      </c>
      <c r="G57">
        <f t="shared" si="3"/>
        <v>10.624039279540455</v>
      </c>
    </row>
    <row r="58" spans="1:7" ht="12.75">
      <c r="A58">
        <v>4.955927777777786</v>
      </c>
      <c r="B58">
        <v>5.496999999999999</v>
      </c>
      <c r="C58">
        <v>97.94537048630438</v>
      </c>
      <c r="D58">
        <f t="shared" si="0"/>
        <v>110.95729190684065</v>
      </c>
      <c r="E58">
        <f t="shared" si="1"/>
        <v>106.64537048630439</v>
      </c>
      <c r="F58">
        <f t="shared" si="2"/>
        <v>119.65729190684065</v>
      </c>
      <c r="G58">
        <f t="shared" si="3"/>
        <v>13.011921420536268</v>
      </c>
    </row>
    <row r="59" spans="1:7" ht="12.75">
      <c r="A59">
        <v>4.98310694444444</v>
      </c>
      <c r="B59">
        <v>5.057</v>
      </c>
      <c r="C59">
        <v>92.46728623681237</v>
      </c>
      <c r="D59">
        <f t="shared" si="0"/>
        <v>110.80009815132804</v>
      </c>
      <c r="E59">
        <f t="shared" si="1"/>
        <v>101.16728623681237</v>
      </c>
      <c r="F59">
        <f t="shared" si="2"/>
        <v>119.50009815132805</v>
      </c>
      <c r="G59">
        <f t="shared" si="3"/>
        <v>18.332811914515673</v>
      </c>
    </row>
    <row r="60" spans="1:7" ht="12.75">
      <c r="A60">
        <v>5.067606944444443</v>
      </c>
      <c r="B60">
        <v>6.1259999999999994</v>
      </c>
      <c r="C60">
        <v>85.10761439206551</v>
      </c>
      <c r="D60">
        <f t="shared" si="0"/>
        <v>110.31138293412776</v>
      </c>
      <c r="E60">
        <f t="shared" si="1"/>
        <v>93.80761439206552</v>
      </c>
      <c r="F60">
        <f t="shared" si="2"/>
        <v>119.01138293412777</v>
      </c>
      <c r="G60">
        <f t="shared" si="3"/>
        <v>25.20376854206225</v>
      </c>
    </row>
    <row r="61" spans="1:7" ht="12.75">
      <c r="A61">
        <v>5.126356696738386</v>
      </c>
      <c r="B61">
        <v>3.905</v>
      </c>
      <c r="C61">
        <v>100.31049091029932</v>
      </c>
      <c r="D61">
        <f t="shared" si="0"/>
        <v>109.97159715953848</v>
      </c>
      <c r="E61">
        <f t="shared" si="1"/>
        <v>109.01049091029932</v>
      </c>
      <c r="F61">
        <f t="shared" si="2"/>
        <v>118.67159715953848</v>
      </c>
      <c r="G61">
        <f t="shared" si="3"/>
        <v>9.661106249239154</v>
      </c>
    </row>
    <row r="62" spans="1:7" ht="12.75">
      <c r="A62">
        <v>5.163868749999981</v>
      </c>
      <c r="B62">
        <v>4.337</v>
      </c>
      <c r="C62">
        <v>110.92981114960085</v>
      </c>
      <c r="D62">
        <f t="shared" si="0"/>
        <v>109.75464199672938</v>
      </c>
      <c r="E62">
        <f t="shared" si="1"/>
        <v>119.62981114960085</v>
      </c>
      <c r="F62">
        <f t="shared" si="2"/>
        <v>118.45464199672938</v>
      </c>
      <c r="G62">
        <f t="shared" si="3"/>
        <v>0</v>
      </c>
    </row>
    <row r="63" spans="1:7" ht="12.75">
      <c r="A63">
        <v>5.247118750000003</v>
      </c>
      <c r="B63">
        <v>10.472999999999999</v>
      </c>
      <c r="C63">
        <v>78.13135188526358</v>
      </c>
      <c r="D63">
        <f t="shared" si="0"/>
        <v>109.27315629457634</v>
      </c>
      <c r="E63">
        <f t="shared" si="1"/>
        <v>86.83135188526359</v>
      </c>
      <c r="F63">
        <f t="shared" si="2"/>
        <v>117.97315629457634</v>
      </c>
      <c r="G63">
        <f t="shared" si="3"/>
        <v>31.141804409312755</v>
      </c>
    </row>
    <row r="64" spans="1:7" ht="12.75">
      <c r="A64">
        <v>5.2734194444444435</v>
      </c>
      <c r="B64">
        <v>6.332000000000001</v>
      </c>
      <c r="C64">
        <v>87.9145604715325</v>
      </c>
      <c r="D64">
        <f t="shared" si="0"/>
        <v>109.12104328158306</v>
      </c>
      <c r="E64">
        <f t="shared" si="1"/>
        <v>96.6145604715325</v>
      </c>
      <c r="F64">
        <f t="shared" si="2"/>
        <v>117.82104328158306</v>
      </c>
      <c r="G64">
        <f t="shared" si="3"/>
        <v>21.20648281005056</v>
      </c>
    </row>
    <row r="65" spans="1:7" ht="12.75">
      <c r="A65">
        <v>5.28018333333333</v>
      </c>
      <c r="B65">
        <v>6.412000000000001</v>
      </c>
      <c r="C65">
        <v>105.0945117348288</v>
      </c>
      <c r="D65">
        <f t="shared" si="0"/>
        <v>109.08192357238245</v>
      </c>
      <c r="E65">
        <f t="shared" si="1"/>
        <v>113.7945117348288</v>
      </c>
      <c r="F65">
        <f t="shared" si="2"/>
        <v>117.78192357238245</v>
      </c>
      <c r="G65">
        <f t="shared" si="3"/>
        <v>3.987411837553651</v>
      </c>
    </row>
    <row r="66" spans="1:7" ht="12.75">
      <c r="A66">
        <v>5.30488888888889</v>
      </c>
      <c r="B66">
        <v>8.688</v>
      </c>
      <c r="C66">
        <v>116.84100389478432</v>
      </c>
      <c r="D66">
        <f t="shared" si="0"/>
        <v>108.93903622386898</v>
      </c>
      <c r="E66">
        <f t="shared" si="1"/>
        <v>125.54100389478432</v>
      </c>
      <c r="F66">
        <f t="shared" si="2"/>
        <v>117.63903622386898</v>
      </c>
      <c r="G66">
        <f t="shared" si="3"/>
        <v>0</v>
      </c>
    </row>
    <row r="67" spans="1:7" ht="12.75">
      <c r="A67">
        <v>5.379194444444459</v>
      </c>
      <c r="B67">
        <v>2.4370000000000003</v>
      </c>
      <c r="C67">
        <v>108.80261673791209</v>
      </c>
      <c r="D67">
        <f t="shared" si="0"/>
        <v>108.50928171827695</v>
      </c>
      <c r="E67">
        <f t="shared" si="1"/>
        <v>117.50261673791209</v>
      </c>
      <c r="F67">
        <f t="shared" si="2"/>
        <v>117.20928171827696</v>
      </c>
      <c r="G67">
        <f t="shared" si="3"/>
        <v>0</v>
      </c>
    </row>
    <row r="68" spans="1:7" ht="12.75">
      <c r="A68">
        <v>5.393545833333334</v>
      </c>
      <c r="B68">
        <v>7.817</v>
      </c>
      <c r="C68">
        <v>98.63022865981125</v>
      </c>
      <c r="D68">
        <f t="shared" si="0"/>
        <v>108.42627885273906</v>
      </c>
      <c r="E68">
        <f t="shared" si="1"/>
        <v>107.33022865981125</v>
      </c>
      <c r="F68">
        <f t="shared" si="2"/>
        <v>117.12627885273906</v>
      </c>
      <c r="G68">
        <f t="shared" si="3"/>
        <v>9.796050192927808</v>
      </c>
    </row>
    <row r="69" spans="1:7" ht="12.75">
      <c r="A69">
        <v>5.427160416666684</v>
      </c>
      <c r="B69">
        <v>3.4570000000000003</v>
      </c>
      <c r="C69">
        <v>106.87294321998023</v>
      </c>
      <c r="D69">
        <f t="shared" si="0"/>
        <v>108.23186514392422</v>
      </c>
      <c r="E69">
        <f t="shared" si="1"/>
        <v>115.57294321998023</v>
      </c>
      <c r="F69">
        <f t="shared" si="2"/>
        <v>116.93186514392423</v>
      </c>
      <c r="G69">
        <f t="shared" si="3"/>
        <v>1.3589219239439956</v>
      </c>
    </row>
    <row r="70" spans="1:7" ht="12.75">
      <c r="A70">
        <v>5.497228630993741</v>
      </c>
      <c r="B70">
        <v>10.237</v>
      </c>
      <c r="C70">
        <v>97.45823495747494</v>
      </c>
      <c r="D70">
        <f t="shared" si="0"/>
        <v>107.82661777607001</v>
      </c>
      <c r="E70">
        <f t="shared" si="1"/>
        <v>106.15823495747495</v>
      </c>
      <c r="F70">
        <f t="shared" si="2"/>
        <v>116.52661777607001</v>
      </c>
      <c r="G70">
        <f t="shared" si="3"/>
        <v>10.368382818595066</v>
      </c>
    </row>
    <row r="71" spans="1:7" ht="12.75">
      <c r="A71">
        <v>5.5686340277777715</v>
      </c>
      <c r="B71">
        <v>12.182</v>
      </c>
      <c r="C71">
        <v>74.68788884888</v>
      </c>
      <c r="D71">
        <f t="shared" si="0"/>
        <v>107.41363666366078</v>
      </c>
      <c r="E71">
        <f t="shared" si="1"/>
        <v>83.38788884888</v>
      </c>
      <c r="F71">
        <f t="shared" si="2"/>
        <v>116.11363666366078</v>
      </c>
      <c r="G71">
        <f t="shared" si="3"/>
        <v>32.72574781478079</v>
      </c>
    </row>
    <row r="72" spans="1:7" ht="12.75">
      <c r="A72">
        <v>5.639123611111106</v>
      </c>
      <c r="B72">
        <v>8.726</v>
      </c>
      <c r="C72">
        <v>90.23526407875333</v>
      </c>
      <c r="D72">
        <f t="shared" si="0"/>
        <v>107.00595226094947</v>
      </c>
      <c r="E72">
        <f t="shared" si="1"/>
        <v>98.93526407875333</v>
      </c>
      <c r="F72">
        <f t="shared" si="2"/>
        <v>115.70595226094947</v>
      </c>
      <c r="G72">
        <f t="shared" si="3"/>
        <v>16.77068818219614</v>
      </c>
    </row>
    <row r="73" spans="1:7" ht="12.75">
      <c r="A73">
        <v>5.641797916666655</v>
      </c>
      <c r="B73">
        <v>10.912</v>
      </c>
      <c r="C73">
        <v>101.4209340091769</v>
      </c>
      <c r="D73">
        <f aca="true" t="shared" si="4" ref="D73:D136">139.622435542452-5.78361203787288*$A73-1.98008122713845*$D$8</f>
        <v>106.99048511514545</v>
      </c>
      <c r="E73">
        <f aca="true" t="shared" si="5" ref="E73:E136">$C73+$G$2+$G$3</f>
        <v>110.1209340091769</v>
      </c>
      <c r="F73">
        <f aca="true" t="shared" si="6" ref="F73:F136">$D73+$G$2+$G$3</f>
        <v>115.69048511514545</v>
      </c>
      <c r="G73">
        <f t="shared" si="3"/>
        <v>5.569551105968543</v>
      </c>
    </row>
    <row r="74" spans="1:7" ht="12.75">
      <c r="A74">
        <v>5.676104166666666</v>
      </c>
      <c r="B74">
        <v>7.141</v>
      </c>
      <c r="C74">
        <v>76.32297198653977</v>
      </c>
      <c r="D74">
        <f t="shared" si="4"/>
        <v>106.79207107467111</v>
      </c>
      <c r="E74">
        <f t="shared" si="5"/>
        <v>85.02297198653977</v>
      </c>
      <c r="F74">
        <f t="shared" si="6"/>
        <v>115.49207107467112</v>
      </c>
      <c r="G74">
        <f aca="true" t="shared" si="7" ref="G74:G137">IF($F74&gt;=$E74,$F74-$E74,0)</f>
        <v>30.469099088131344</v>
      </c>
    </row>
    <row r="75" spans="1:7" ht="12.75">
      <c r="A75">
        <v>5.718002083333323</v>
      </c>
      <c r="B75">
        <v>9.883</v>
      </c>
      <c r="C75">
        <v>90.48689010836871</v>
      </c>
      <c r="D75">
        <f t="shared" si="4"/>
        <v>106.54974977947603</v>
      </c>
      <c r="E75">
        <f t="shared" si="5"/>
        <v>99.18689010836871</v>
      </c>
      <c r="F75">
        <f t="shared" si="6"/>
        <v>115.24974977947603</v>
      </c>
      <c r="G75">
        <f t="shared" si="7"/>
        <v>16.06285967110732</v>
      </c>
    </row>
    <row r="76" spans="1:7" ht="12.75">
      <c r="A76">
        <v>5.733400694444442</v>
      </c>
      <c r="B76">
        <v>8.333</v>
      </c>
      <c r="C76">
        <v>99.61897848238065</v>
      </c>
      <c r="D76">
        <f t="shared" si="4"/>
        <v>106.46069018688725</v>
      </c>
      <c r="E76">
        <f t="shared" si="5"/>
        <v>108.31897848238066</v>
      </c>
      <c r="F76">
        <f t="shared" si="6"/>
        <v>115.16069018688725</v>
      </c>
      <c r="G76">
        <f t="shared" si="7"/>
        <v>6.841711704506594</v>
      </c>
    </row>
    <row r="77" spans="1:7" ht="12.75">
      <c r="A77">
        <v>5.735054861111101</v>
      </c>
      <c r="B77">
        <v>5.192</v>
      </c>
      <c r="C77">
        <v>105.6861474435583</v>
      </c>
      <c r="D77">
        <f t="shared" si="4"/>
        <v>106.45112312864131</v>
      </c>
      <c r="E77">
        <f t="shared" si="5"/>
        <v>114.3861474435583</v>
      </c>
      <c r="F77">
        <f t="shared" si="6"/>
        <v>115.15112312864132</v>
      </c>
      <c r="G77">
        <f t="shared" si="7"/>
        <v>0.7649756850830158</v>
      </c>
    </row>
    <row r="78" spans="1:7" ht="12.75">
      <c r="A78">
        <v>5.8769881944444355</v>
      </c>
      <c r="B78">
        <v>4.2459999999999996</v>
      </c>
      <c r="C78">
        <v>92.73281902269774</v>
      </c>
      <c r="D78">
        <f t="shared" si="4"/>
        <v>105.63023579339921</v>
      </c>
      <c r="E78">
        <f t="shared" si="5"/>
        <v>101.43281902269774</v>
      </c>
      <c r="F78">
        <f t="shared" si="6"/>
        <v>114.33023579339921</v>
      </c>
      <c r="G78">
        <f t="shared" si="7"/>
        <v>12.897416770701469</v>
      </c>
    </row>
    <row r="79" spans="1:7" ht="12.75">
      <c r="A79">
        <v>5.904149305555534</v>
      </c>
      <c r="B79">
        <v>9.093</v>
      </c>
      <c r="C79">
        <v>80.2004131196895</v>
      </c>
      <c r="D79">
        <f t="shared" si="4"/>
        <v>105.47314646421506</v>
      </c>
      <c r="E79">
        <f t="shared" si="5"/>
        <v>88.9004131196895</v>
      </c>
      <c r="F79">
        <f t="shared" si="6"/>
        <v>114.17314646421507</v>
      </c>
      <c r="G79">
        <f t="shared" si="7"/>
        <v>25.272733344525562</v>
      </c>
    </row>
    <row r="80" spans="1:7" ht="12.75">
      <c r="A80">
        <v>6.065745833333342</v>
      </c>
      <c r="B80">
        <v>7.605</v>
      </c>
      <c r="C80">
        <v>85.089962845749</v>
      </c>
      <c r="D80">
        <f t="shared" si="4"/>
        <v>104.53853484088087</v>
      </c>
      <c r="E80">
        <f t="shared" si="5"/>
        <v>93.789962845749</v>
      </c>
      <c r="F80">
        <f t="shared" si="6"/>
        <v>113.23853484088087</v>
      </c>
      <c r="G80">
        <f t="shared" si="7"/>
        <v>19.44857199513187</v>
      </c>
    </row>
    <row r="81" spans="1:7" ht="12.75">
      <c r="A81">
        <v>6.067582638888878</v>
      </c>
      <c r="B81">
        <v>5.948999999999999</v>
      </c>
      <c r="C81">
        <v>91.95224186866376</v>
      </c>
      <c r="D81">
        <f t="shared" si="4"/>
        <v>104.52791147015864</v>
      </c>
      <c r="E81">
        <f t="shared" si="5"/>
        <v>100.65224186866376</v>
      </c>
      <c r="F81">
        <f t="shared" si="6"/>
        <v>113.22791147015865</v>
      </c>
      <c r="G81">
        <f t="shared" si="7"/>
        <v>12.57566960149488</v>
      </c>
    </row>
    <row r="82" spans="1:7" ht="12.75">
      <c r="A82">
        <v>6.1597208333333215</v>
      </c>
      <c r="B82">
        <v>6.352</v>
      </c>
      <c r="C82">
        <v>100.54498778423336</v>
      </c>
      <c r="D82">
        <f t="shared" si="4"/>
        <v>103.9950198996219</v>
      </c>
      <c r="E82">
        <f t="shared" si="5"/>
        <v>109.24498778423336</v>
      </c>
      <c r="F82">
        <f t="shared" si="6"/>
        <v>112.6950198996219</v>
      </c>
      <c r="G82">
        <f t="shared" si="7"/>
        <v>3.450032115388538</v>
      </c>
    </row>
    <row r="83" spans="1:7" ht="12.75">
      <c r="A83">
        <v>6.22140625</v>
      </c>
      <c r="B83">
        <v>9.909</v>
      </c>
      <c r="C83">
        <v>85.8623083824647</v>
      </c>
      <c r="D83">
        <f t="shared" si="4"/>
        <v>103.63825538122728</v>
      </c>
      <c r="E83">
        <f t="shared" si="5"/>
        <v>94.5623083824647</v>
      </c>
      <c r="F83">
        <f t="shared" si="6"/>
        <v>112.33825538122728</v>
      </c>
      <c r="G83">
        <f t="shared" si="7"/>
        <v>17.775946998762578</v>
      </c>
    </row>
    <row r="84" spans="1:7" ht="12.75">
      <c r="A84">
        <v>6.410854166666677</v>
      </c>
      <c r="B84">
        <v>6.604</v>
      </c>
      <c r="C84">
        <v>94.90233764384142</v>
      </c>
      <c r="D84">
        <f t="shared" si="4"/>
        <v>102.54256212984394</v>
      </c>
      <c r="E84">
        <f t="shared" si="5"/>
        <v>103.60233764384142</v>
      </c>
      <c r="F84">
        <f t="shared" si="6"/>
        <v>111.24256212984395</v>
      </c>
      <c r="G84">
        <f t="shared" si="7"/>
        <v>7.6402244860025235</v>
      </c>
    </row>
    <row r="85" spans="1:7" ht="12.75">
      <c r="A85">
        <v>6.438872222222219</v>
      </c>
      <c r="B85">
        <v>9.642999999999999</v>
      </c>
      <c r="C85">
        <v>77.87575846932381</v>
      </c>
      <c r="D85">
        <f t="shared" si="4"/>
        <v>102.38051656645513</v>
      </c>
      <c r="E85">
        <f t="shared" si="5"/>
        <v>86.57575846932382</v>
      </c>
      <c r="F85">
        <f t="shared" si="6"/>
        <v>111.08051656645513</v>
      </c>
      <c r="G85">
        <f t="shared" si="7"/>
        <v>24.504758097131315</v>
      </c>
    </row>
    <row r="86" spans="1:7" ht="12.75">
      <c r="A86">
        <v>6.482760416666656</v>
      </c>
      <c r="B86">
        <v>10.689</v>
      </c>
      <c r="C86">
        <v>76.07168731042356</v>
      </c>
      <c r="D86">
        <f t="shared" si="4"/>
        <v>102.12668427674578</v>
      </c>
      <c r="E86">
        <f t="shared" si="5"/>
        <v>84.77168731042356</v>
      </c>
      <c r="F86">
        <f t="shared" si="6"/>
        <v>110.82668427674578</v>
      </c>
      <c r="G86">
        <f t="shared" si="7"/>
        <v>26.05499696632222</v>
      </c>
    </row>
    <row r="87" spans="1:7" ht="12.75">
      <c r="A87">
        <v>6.565340972222211</v>
      </c>
      <c r="B87">
        <v>8.353</v>
      </c>
      <c r="C87">
        <v>80.04914453728796</v>
      </c>
      <c r="D87">
        <f t="shared" si="4"/>
        <v>101.64907038154044</v>
      </c>
      <c r="E87">
        <f t="shared" si="5"/>
        <v>88.74914453728796</v>
      </c>
      <c r="F87">
        <f t="shared" si="6"/>
        <v>110.34907038154044</v>
      </c>
      <c r="G87">
        <f t="shared" si="7"/>
        <v>21.599925844252482</v>
      </c>
    </row>
    <row r="88" spans="1:7" ht="12.75">
      <c r="A88">
        <v>6.600817361111092</v>
      </c>
      <c r="B88">
        <v>6.624</v>
      </c>
      <c r="C88">
        <v>74.73383268594951</v>
      </c>
      <c r="D88">
        <f t="shared" si="4"/>
        <v>101.44388871170244</v>
      </c>
      <c r="E88">
        <f t="shared" si="5"/>
        <v>83.43383268594951</v>
      </c>
      <c r="F88">
        <f t="shared" si="6"/>
        <v>110.14388871170244</v>
      </c>
      <c r="G88">
        <f t="shared" si="7"/>
        <v>26.710056025752934</v>
      </c>
    </row>
    <row r="89" spans="1:7" ht="12.75">
      <c r="A89">
        <v>6.670276388888865</v>
      </c>
      <c r="B89">
        <v>2.4589999999999987</v>
      </c>
      <c r="C89">
        <v>99.94286847892059</v>
      </c>
      <c r="D89">
        <f t="shared" si="4"/>
        <v>101.04216464250797</v>
      </c>
      <c r="E89">
        <f t="shared" si="5"/>
        <v>108.64286847892059</v>
      </c>
      <c r="F89">
        <f t="shared" si="6"/>
        <v>109.74216464250797</v>
      </c>
      <c r="G89">
        <f t="shared" si="7"/>
        <v>1.0992961635873826</v>
      </c>
    </row>
    <row r="90" spans="1:7" ht="12.75">
      <c r="A90">
        <v>6.707169444444436</v>
      </c>
      <c r="B90">
        <v>10.304</v>
      </c>
      <c r="C90">
        <v>95.05214624781335</v>
      </c>
      <c r="D90">
        <f t="shared" si="4"/>
        <v>100.82878952228285</v>
      </c>
      <c r="E90">
        <f t="shared" si="5"/>
        <v>103.75214624781336</v>
      </c>
      <c r="F90">
        <f t="shared" si="6"/>
        <v>109.52878952228285</v>
      </c>
      <c r="G90">
        <f t="shared" si="7"/>
        <v>5.776643274469492</v>
      </c>
    </row>
    <row r="91" spans="1:7" ht="12.75">
      <c r="A91">
        <v>6.861199167244968</v>
      </c>
      <c r="B91">
        <v>7.22</v>
      </c>
      <c r="C91">
        <v>88.57419911982672</v>
      </c>
      <c r="D91">
        <f t="shared" si="4"/>
        <v>99.93794136330348</v>
      </c>
      <c r="E91">
        <f t="shared" si="5"/>
        <v>97.27419911982672</v>
      </c>
      <c r="F91">
        <f t="shared" si="6"/>
        <v>108.63794136330348</v>
      </c>
      <c r="G91">
        <f t="shared" si="7"/>
        <v>11.363742243476764</v>
      </c>
    </row>
    <row r="92" spans="1:7" ht="12.75">
      <c r="A92">
        <v>6.935718055555541</v>
      </c>
      <c r="B92">
        <v>4.179</v>
      </c>
      <c r="C92">
        <v>94.27028145576898</v>
      </c>
      <c r="D92">
        <f t="shared" si="4"/>
        <v>99.50695302382154</v>
      </c>
      <c r="E92">
        <f t="shared" si="5"/>
        <v>102.97028145576898</v>
      </c>
      <c r="F92">
        <f t="shared" si="6"/>
        <v>108.20695302382154</v>
      </c>
      <c r="G92">
        <f t="shared" si="7"/>
        <v>5.236671568052557</v>
      </c>
    </row>
    <row r="93" spans="1:7" ht="12.75">
      <c r="A93">
        <v>7.102628472222236</v>
      </c>
      <c r="B93">
        <v>8.264</v>
      </c>
      <c r="C93">
        <v>76.31986274610523</v>
      </c>
      <c r="D93">
        <f t="shared" si="4"/>
        <v>98.54160792874167</v>
      </c>
      <c r="E93">
        <f t="shared" si="5"/>
        <v>85.01986274610523</v>
      </c>
      <c r="F93">
        <f t="shared" si="6"/>
        <v>107.24160792874167</v>
      </c>
      <c r="G93">
        <f t="shared" si="7"/>
        <v>22.22174518263644</v>
      </c>
    </row>
    <row r="94" spans="1:7" ht="12.75">
      <c r="A94">
        <v>7.161204861111105</v>
      </c>
      <c r="B94">
        <v>4.01</v>
      </c>
      <c r="C94">
        <v>100.91575832235186</v>
      </c>
      <c r="D94">
        <f t="shared" si="4"/>
        <v>98.20282482082888</v>
      </c>
      <c r="E94">
        <f t="shared" si="5"/>
        <v>109.61575832235187</v>
      </c>
      <c r="F94">
        <f t="shared" si="6"/>
        <v>106.90282482082888</v>
      </c>
      <c r="G94">
        <f t="shared" si="7"/>
        <v>0</v>
      </c>
    </row>
    <row r="95" spans="1:7" ht="12.75">
      <c r="A95">
        <v>7.295582234559341</v>
      </c>
      <c r="B95">
        <v>7.883000000000001</v>
      </c>
      <c r="C95">
        <v>77.32725595536708</v>
      </c>
      <c r="D95">
        <f t="shared" si="4"/>
        <v>97.42563822613593</v>
      </c>
      <c r="E95">
        <f t="shared" si="5"/>
        <v>86.02725595536708</v>
      </c>
      <c r="F95">
        <f t="shared" si="6"/>
        <v>106.12563822613593</v>
      </c>
      <c r="G95">
        <f t="shared" si="7"/>
        <v>20.09838227076885</v>
      </c>
    </row>
    <row r="96" spans="1:7" ht="12.75">
      <c r="A96">
        <v>7.3170173611111</v>
      </c>
      <c r="B96">
        <v>9.765</v>
      </c>
      <c r="C96">
        <v>71.97731001448076</v>
      </c>
      <c r="D96">
        <f t="shared" si="4"/>
        <v>97.30166577017783</v>
      </c>
      <c r="E96">
        <f t="shared" si="5"/>
        <v>80.67731001448077</v>
      </c>
      <c r="F96">
        <f t="shared" si="6"/>
        <v>106.00166577017784</v>
      </c>
      <c r="G96">
        <f t="shared" si="7"/>
        <v>25.32435575569707</v>
      </c>
    </row>
    <row r="97" spans="1:7" ht="12.75">
      <c r="A97">
        <v>7.496198611111098</v>
      </c>
      <c r="B97">
        <v>6.215</v>
      </c>
      <c r="C97">
        <v>92.21700481049942</v>
      </c>
      <c r="D97">
        <f t="shared" si="4"/>
        <v>96.26535093571674</v>
      </c>
      <c r="E97">
        <f t="shared" si="5"/>
        <v>100.91700481049942</v>
      </c>
      <c r="F97">
        <f t="shared" si="6"/>
        <v>104.96535093571674</v>
      </c>
      <c r="G97">
        <f t="shared" si="7"/>
        <v>4.048346125217321</v>
      </c>
    </row>
    <row r="98" spans="1:7" ht="12.75">
      <c r="A98">
        <v>7.498606944444437</v>
      </c>
      <c r="B98">
        <v>4.265</v>
      </c>
      <c r="C98">
        <v>81.88150591601212</v>
      </c>
      <c r="D98">
        <f t="shared" si="4"/>
        <v>96.25142207005882</v>
      </c>
      <c r="E98">
        <f t="shared" si="5"/>
        <v>90.58150591601212</v>
      </c>
      <c r="F98">
        <f t="shared" si="6"/>
        <v>104.95142207005883</v>
      </c>
      <c r="G98">
        <f t="shared" si="7"/>
        <v>14.369916154046706</v>
      </c>
    </row>
    <row r="99" spans="1:7" ht="12.75">
      <c r="A99">
        <v>7.619466990965942</v>
      </c>
      <c r="B99">
        <v>3.04</v>
      </c>
      <c r="C99">
        <v>97.1116345165159</v>
      </c>
      <c r="D99">
        <f t="shared" si="4"/>
        <v>95.55241445009918</v>
      </c>
      <c r="E99">
        <f t="shared" si="5"/>
        <v>105.81163451651591</v>
      </c>
      <c r="F99">
        <f t="shared" si="6"/>
        <v>104.25241445009918</v>
      </c>
      <c r="G99">
        <f t="shared" si="7"/>
        <v>0</v>
      </c>
    </row>
    <row r="100" spans="1:7" ht="12.75">
      <c r="A100">
        <v>7.6334819444444255</v>
      </c>
      <c r="B100">
        <v>4.182</v>
      </c>
      <c r="C100">
        <v>92.68911535414931</v>
      </c>
      <c r="D100">
        <f t="shared" si="4"/>
        <v>95.4713573964508</v>
      </c>
      <c r="E100">
        <f t="shared" si="5"/>
        <v>101.38911535414931</v>
      </c>
      <c r="F100">
        <f t="shared" si="6"/>
        <v>104.1713573964508</v>
      </c>
      <c r="G100">
        <f t="shared" si="7"/>
        <v>2.7822420423014904</v>
      </c>
    </row>
    <row r="101" spans="1:7" ht="12.75">
      <c r="A101">
        <v>7.832735600277584</v>
      </c>
      <c r="B101">
        <v>2.6689999999999996</v>
      </c>
      <c r="C101">
        <v>92.98825102264965</v>
      </c>
      <c r="D101">
        <f t="shared" si="4"/>
        <v>94.31895155398396</v>
      </c>
      <c r="E101">
        <f t="shared" si="5"/>
        <v>101.68825102264965</v>
      </c>
      <c r="F101">
        <f t="shared" si="6"/>
        <v>103.01895155398397</v>
      </c>
      <c r="G101">
        <f t="shared" si="7"/>
        <v>1.3307005313343154</v>
      </c>
    </row>
    <row r="102" spans="1:7" ht="12.75">
      <c r="A102">
        <v>8.055751388888885</v>
      </c>
      <c r="B102">
        <v>4.999</v>
      </c>
      <c r="C102">
        <v>86.16497235282785</v>
      </c>
      <c r="D102">
        <f t="shared" si="4"/>
        <v>93.02911475433592</v>
      </c>
      <c r="E102">
        <f t="shared" si="5"/>
        <v>94.86497235282785</v>
      </c>
      <c r="F102">
        <f t="shared" si="6"/>
        <v>101.72911475433592</v>
      </c>
      <c r="G102">
        <f t="shared" si="7"/>
        <v>6.864142401508076</v>
      </c>
    </row>
    <row r="103" spans="1:7" ht="12.75">
      <c r="A103">
        <v>8.223025694444459</v>
      </c>
      <c r="B103">
        <v>6.702000000000001</v>
      </c>
      <c r="C103">
        <v>95.8451414486211</v>
      </c>
      <c r="D103">
        <f t="shared" si="4"/>
        <v>92.06166506709788</v>
      </c>
      <c r="E103">
        <f t="shared" si="5"/>
        <v>104.54514144862111</v>
      </c>
      <c r="F103">
        <f t="shared" si="6"/>
        <v>100.76166506709788</v>
      </c>
      <c r="G103">
        <f t="shared" si="7"/>
        <v>0</v>
      </c>
    </row>
    <row r="104" spans="1:7" ht="12.75">
      <c r="A104">
        <v>8.278447222222221</v>
      </c>
      <c r="B104">
        <v>5.156999999999999</v>
      </c>
      <c r="C104">
        <v>89.33571049208604</v>
      </c>
      <c r="D104">
        <f t="shared" si="4"/>
        <v>91.74112845188512</v>
      </c>
      <c r="E104">
        <f t="shared" si="5"/>
        <v>98.03571049208604</v>
      </c>
      <c r="F104">
        <f t="shared" si="6"/>
        <v>100.44112845188512</v>
      </c>
      <c r="G104">
        <f t="shared" si="7"/>
        <v>2.405417959799081</v>
      </c>
    </row>
    <row r="105" spans="1:7" ht="12.75">
      <c r="A105">
        <v>8.301958333333348</v>
      </c>
      <c r="B105">
        <v>3.95</v>
      </c>
      <c r="C105">
        <v>94.92332772023096</v>
      </c>
      <c r="D105">
        <f t="shared" si="4"/>
        <v>91.60514930663903</v>
      </c>
      <c r="E105">
        <f t="shared" si="5"/>
        <v>103.62332772023096</v>
      </c>
      <c r="F105">
        <f t="shared" si="6"/>
        <v>100.30514930663904</v>
      </c>
      <c r="G105">
        <f t="shared" si="7"/>
        <v>0</v>
      </c>
    </row>
    <row r="106" spans="1:7" ht="12.75">
      <c r="A106">
        <v>8.381005555555568</v>
      </c>
      <c r="B106">
        <v>10.757</v>
      </c>
      <c r="C106">
        <v>85.7165915154907</v>
      </c>
      <c r="D106">
        <f t="shared" si="4"/>
        <v>91.14797084063419</v>
      </c>
      <c r="E106">
        <f t="shared" si="5"/>
        <v>94.41659151549071</v>
      </c>
      <c r="F106">
        <f t="shared" si="6"/>
        <v>99.84797084063419</v>
      </c>
      <c r="G106">
        <f t="shared" si="7"/>
        <v>5.431379325143482</v>
      </c>
    </row>
    <row r="107" spans="1:7" ht="12.75">
      <c r="A107">
        <v>8.442384722222222</v>
      </c>
      <c r="B107">
        <v>3.149</v>
      </c>
      <c r="C107">
        <v>95.24660465114712</v>
      </c>
      <c r="D107">
        <f t="shared" si="4"/>
        <v>90.79297755342631</v>
      </c>
      <c r="E107">
        <f t="shared" si="5"/>
        <v>103.94660465114713</v>
      </c>
      <c r="F107">
        <f t="shared" si="6"/>
        <v>99.49297755342631</v>
      </c>
      <c r="G107">
        <f t="shared" si="7"/>
        <v>0</v>
      </c>
    </row>
    <row r="108" spans="1:7" ht="12.75">
      <c r="A108">
        <v>8.506199305555551</v>
      </c>
      <c r="B108">
        <v>6.832999999999999</v>
      </c>
      <c r="C108">
        <v>72.03381891955239</v>
      </c>
      <c r="D108">
        <f t="shared" si="4"/>
        <v>90.42389876106783</v>
      </c>
      <c r="E108">
        <f t="shared" si="5"/>
        <v>80.73381891955239</v>
      </c>
      <c r="F108">
        <f t="shared" si="6"/>
        <v>99.12389876106784</v>
      </c>
      <c r="G108">
        <f t="shared" si="7"/>
        <v>18.390079841515444</v>
      </c>
    </row>
    <row r="109" spans="1:7" ht="12.75">
      <c r="A109">
        <v>8.556041666666674</v>
      </c>
      <c r="B109">
        <v>11.535</v>
      </c>
      <c r="C109">
        <v>87.34580542487049</v>
      </c>
      <c r="D109">
        <f t="shared" si="4"/>
        <v>90.13562988134953</v>
      </c>
      <c r="E109">
        <f t="shared" si="5"/>
        <v>96.0458054248705</v>
      </c>
      <c r="F109">
        <f t="shared" si="6"/>
        <v>98.83562988134953</v>
      </c>
      <c r="G109">
        <f t="shared" si="7"/>
        <v>2.789824456479039</v>
      </c>
    </row>
    <row r="110" spans="1:7" ht="12.75">
      <c r="A110">
        <v>8.69796041666666</v>
      </c>
      <c r="B110">
        <v>6.058000000000001</v>
      </c>
      <c r="C110">
        <v>98.26337032426127</v>
      </c>
      <c r="D110">
        <f t="shared" si="4"/>
        <v>89.31482689044975</v>
      </c>
      <c r="E110">
        <f t="shared" si="5"/>
        <v>106.96337032426128</v>
      </c>
      <c r="F110">
        <f t="shared" si="6"/>
        <v>98.01482689044975</v>
      </c>
      <c r="G110">
        <f t="shared" si="7"/>
        <v>0</v>
      </c>
    </row>
    <row r="111" spans="1:7" ht="12.75">
      <c r="A111">
        <v>8.826883333333349</v>
      </c>
      <c r="B111">
        <v>4.9030000000000005</v>
      </c>
      <c r="C111">
        <v>89.51976775471839</v>
      </c>
      <c r="D111">
        <f t="shared" si="4"/>
        <v>88.5691867576586</v>
      </c>
      <c r="E111">
        <f t="shared" si="5"/>
        <v>98.21976775471839</v>
      </c>
      <c r="F111">
        <f t="shared" si="6"/>
        <v>97.2691867576586</v>
      </c>
      <c r="G111">
        <f t="shared" si="7"/>
        <v>0</v>
      </c>
    </row>
    <row r="112" spans="1:7" ht="12.75">
      <c r="A112">
        <v>8.847631944444426</v>
      </c>
      <c r="B112">
        <v>8.765999999999998</v>
      </c>
      <c r="C112">
        <v>79.31810803389949</v>
      </c>
      <c r="D112">
        <f t="shared" si="4"/>
        <v>88.44918484066744</v>
      </c>
      <c r="E112">
        <f t="shared" si="5"/>
        <v>88.0181080338995</v>
      </c>
      <c r="F112">
        <f t="shared" si="6"/>
        <v>97.14918484066744</v>
      </c>
      <c r="G112">
        <f t="shared" si="7"/>
        <v>9.13107680676795</v>
      </c>
    </row>
    <row r="113" spans="1:7" ht="12.75">
      <c r="A113">
        <v>8.852684503127158</v>
      </c>
      <c r="B113">
        <v>4.468000000000001</v>
      </c>
      <c r="C113">
        <v>86.78164229818614</v>
      </c>
      <c r="D113">
        <f t="shared" si="4"/>
        <v>88.41996280144792</v>
      </c>
      <c r="E113">
        <f t="shared" si="5"/>
        <v>95.48164229818615</v>
      </c>
      <c r="F113">
        <f t="shared" si="6"/>
        <v>97.11996280144793</v>
      </c>
      <c r="G113">
        <f t="shared" si="7"/>
        <v>1.638320503261781</v>
      </c>
    </row>
    <row r="114" spans="1:7" ht="12.75">
      <c r="A114">
        <v>8.859700694444435</v>
      </c>
      <c r="B114">
        <v>4.672000000000001</v>
      </c>
      <c r="C114">
        <v>94.95834867506431</v>
      </c>
      <c r="D114">
        <f t="shared" si="4"/>
        <v>88.37938387288531</v>
      </c>
      <c r="E114">
        <f t="shared" si="5"/>
        <v>103.65834867506432</v>
      </c>
      <c r="F114">
        <f t="shared" si="6"/>
        <v>97.07938387288532</v>
      </c>
      <c r="G114">
        <f t="shared" si="7"/>
        <v>0</v>
      </c>
    </row>
    <row r="115" spans="1:7" ht="12.75">
      <c r="A115">
        <v>8.86110277777779</v>
      </c>
      <c r="B115">
        <v>14.068</v>
      </c>
      <c r="C115">
        <v>63.23670601510003</v>
      </c>
      <c r="D115">
        <f t="shared" si="4"/>
        <v>88.37127476684041</v>
      </c>
      <c r="E115">
        <f t="shared" si="5"/>
        <v>71.93670601510003</v>
      </c>
      <c r="F115">
        <f t="shared" si="6"/>
        <v>97.07127476684042</v>
      </c>
      <c r="G115">
        <f t="shared" si="7"/>
        <v>25.13456875174039</v>
      </c>
    </row>
    <row r="116" spans="1:7" ht="12.75">
      <c r="A116">
        <v>8.934409722222222</v>
      </c>
      <c r="B116">
        <v>9.962</v>
      </c>
      <c r="C116">
        <v>58.13234383482682</v>
      </c>
      <c r="D116">
        <f t="shared" si="4"/>
        <v>87.94729584049192</v>
      </c>
      <c r="E116">
        <f t="shared" si="5"/>
        <v>66.83234383482682</v>
      </c>
      <c r="F116">
        <f t="shared" si="6"/>
        <v>96.64729584049192</v>
      </c>
      <c r="G116">
        <f t="shared" si="7"/>
        <v>29.814952005665106</v>
      </c>
    </row>
    <row r="117" spans="1:7" ht="12.75">
      <c r="A117">
        <v>9.139734212352538</v>
      </c>
      <c r="B117">
        <v>6.007</v>
      </c>
      <c r="C117">
        <v>78.70284089420457</v>
      </c>
      <c r="D117">
        <f t="shared" si="4"/>
        <v>86.75977864770411</v>
      </c>
      <c r="E117">
        <f t="shared" si="5"/>
        <v>87.40284089420457</v>
      </c>
      <c r="F117">
        <f t="shared" si="6"/>
        <v>95.45977864770411</v>
      </c>
      <c r="G117">
        <f t="shared" si="7"/>
        <v>8.05693775349954</v>
      </c>
    </row>
    <row r="118" spans="1:7" ht="12.75">
      <c r="A118">
        <v>9.25135347222223</v>
      </c>
      <c r="B118">
        <v>9.293</v>
      </c>
      <c r="C118">
        <v>60.13418676714124</v>
      </c>
      <c r="D118">
        <f t="shared" si="4"/>
        <v>86.1142161526633</v>
      </c>
      <c r="E118">
        <f t="shared" si="5"/>
        <v>68.83418676714123</v>
      </c>
      <c r="F118">
        <f t="shared" si="6"/>
        <v>94.8142161526633</v>
      </c>
      <c r="G118">
        <f t="shared" si="7"/>
        <v>25.980029385522073</v>
      </c>
    </row>
    <row r="119" spans="1:7" ht="12.75">
      <c r="A119">
        <v>9.30741249999999</v>
      </c>
      <c r="B119">
        <v>4.445</v>
      </c>
      <c r="C119">
        <v>88.67817991600073</v>
      </c>
      <c r="D119">
        <f t="shared" si="4"/>
        <v>85.7899924847764</v>
      </c>
      <c r="E119">
        <f t="shared" si="5"/>
        <v>97.37817991600073</v>
      </c>
      <c r="F119">
        <f t="shared" si="6"/>
        <v>94.48999248477641</v>
      </c>
      <c r="G119">
        <f t="shared" si="7"/>
        <v>0</v>
      </c>
    </row>
    <row r="120" spans="1:7" ht="12.75">
      <c r="A120">
        <v>9.373443055555555</v>
      </c>
      <c r="B120">
        <v>3.417</v>
      </c>
      <c r="C120">
        <v>93.84330929402634</v>
      </c>
      <c r="D120">
        <f t="shared" si="4"/>
        <v>85.4080973687978</v>
      </c>
      <c r="E120">
        <f t="shared" si="5"/>
        <v>102.54330929402634</v>
      </c>
      <c r="F120">
        <f t="shared" si="6"/>
        <v>94.1080973687978</v>
      </c>
      <c r="G120">
        <f t="shared" si="7"/>
        <v>0</v>
      </c>
    </row>
    <row r="121" spans="1:7" ht="12.75">
      <c r="A121">
        <v>9.39973194444441</v>
      </c>
      <c r="B121">
        <v>6.659</v>
      </c>
      <c r="C121">
        <v>73.41213065993797</v>
      </c>
      <c r="D121">
        <f t="shared" si="4"/>
        <v>85.2560526345579</v>
      </c>
      <c r="E121">
        <f t="shared" si="5"/>
        <v>82.11213065993797</v>
      </c>
      <c r="F121">
        <f t="shared" si="6"/>
        <v>93.9560526345579</v>
      </c>
      <c r="G121">
        <f t="shared" si="7"/>
        <v>11.843921974619931</v>
      </c>
    </row>
    <row r="122" spans="1:7" ht="12.75">
      <c r="A122">
        <v>9.461171527777784</v>
      </c>
      <c r="B122">
        <v>7.222</v>
      </c>
      <c r="C122">
        <v>75.42943983538233</v>
      </c>
      <c r="D122">
        <f t="shared" si="4"/>
        <v>84.90070992078911</v>
      </c>
      <c r="E122">
        <f t="shared" si="5"/>
        <v>84.12943983538233</v>
      </c>
      <c r="F122">
        <f t="shared" si="6"/>
        <v>93.60070992078911</v>
      </c>
      <c r="G122">
        <f t="shared" si="7"/>
        <v>9.471270085406786</v>
      </c>
    </row>
    <row r="123" spans="1:7" ht="12.75">
      <c r="A123">
        <v>9.511303472222231</v>
      </c>
      <c r="B123">
        <v>4.65</v>
      </c>
      <c r="C123">
        <v>89.95660774842547</v>
      </c>
      <c r="D123">
        <f t="shared" si="4"/>
        <v>84.61076620341824</v>
      </c>
      <c r="E123">
        <f t="shared" si="5"/>
        <v>98.65660774842547</v>
      </c>
      <c r="F123">
        <f t="shared" si="6"/>
        <v>93.31076620341824</v>
      </c>
      <c r="G123">
        <f t="shared" si="7"/>
        <v>0</v>
      </c>
    </row>
    <row r="124" spans="1:7" ht="12.75">
      <c r="A124">
        <v>9.589754861111098</v>
      </c>
      <c r="B124">
        <v>10.389</v>
      </c>
      <c r="C124">
        <v>68.96956907889827</v>
      </c>
      <c r="D124">
        <f t="shared" si="4"/>
        <v>84.15703380625274</v>
      </c>
      <c r="E124">
        <f t="shared" si="5"/>
        <v>77.66956907889828</v>
      </c>
      <c r="F124">
        <f t="shared" si="6"/>
        <v>92.85703380625274</v>
      </c>
      <c r="G124">
        <f t="shared" si="7"/>
        <v>15.187464727354467</v>
      </c>
    </row>
    <row r="125" spans="1:7" ht="12.75">
      <c r="A125">
        <v>9.702645833333321</v>
      </c>
      <c r="B125">
        <v>5.031000000000001</v>
      </c>
      <c r="C125">
        <v>78.31029477955596</v>
      </c>
      <c r="D125">
        <f t="shared" si="4"/>
        <v>83.50411622034112</v>
      </c>
      <c r="E125">
        <f t="shared" si="5"/>
        <v>87.01029477955596</v>
      </c>
      <c r="F125">
        <f t="shared" si="6"/>
        <v>92.20411622034112</v>
      </c>
      <c r="G125">
        <f t="shared" si="7"/>
        <v>5.1938214407851575</v>
      </c>
    </row>
    <row r="126" spans="1:7" ht="12.75">
      <c r="A126">
        <v>9.796309027777767</v>
      </c>
      <c r="B126">
        <v>9.536999999999999</v>
      </c>
      <c r="C126">
        <v>79.08440262945967</v>
      </c>
      <c r="D126">
        <f t="shared" si="4"/>
        <v>82.9624046414466</v>
      </c>
      <c r="E126">
        <f t="shared" si="5"/>
        <v>87.78440262945968</v>
      </c>
      <c r="F126">
        <f t="shared" si="6"/>
        <v>91.6624046414466</v>
      </c>
      <c r="G126">
        <f t="shared" si="7"/>
        <v>3.878002011986922</v>
      </c>
    </row>
    <row r="127" spans="1:7" ht="12.75">
      <c r="A127">
        <v>9.863828472222236</v>
      </c>
      <c r="B127">
        <v>2.942000000000001</v>
      </c>
      <c r="C127">
        <v>88.12186108971927</v>
      </c>
      <c r="D127">
        <f t="shared" si="4"/>
        <v>82.57189836976707</v>
      </c>
      <c r="E127">
        <f t="shared" si="5"/>
        <v>96.82186108971928</v>
      </c>
      <c r="F127">
        <f t="shared" si="6"/>
        <v>91.27189836976707</v>
      </c>
      <c r="G127">
        <f t="shared" si="7"/>
        <v>0</v>
      </c>
    </row>
    <row r="128" spans="1:7" ht="12.75">
      <c r="A128">
        <v>9.914118055555546</v>
      </c>
      <c r="B128">
        <v>5.103000000000001</v>
      </c>
      <c r="C128">
        <v>86.2090239546721</v>
      </c>
      <c r="D128">
        <f t="shared" si="4"/>
        <v>82.28104293022093</v>
      </c>
      <c r="E128">
        <f t="shared" si="5"/>
        <v>94.90902395467211</v>
      </c>
      <c r="F128">
        <f t="shared" si="6"/>
        <v>90.98104293022094</v>
      </c>
      <c r="G128">
        <f t="shared" si="7"/>
        <v>0</v>
      </c>
    </row>
    <row r="129" spans="1:7" ht="12.75">
      <c r="A129">
        <v>9.915709027777773</v>
      </c>
      <c r="B129">
        <v>12.918</v>
      </c>
      <c r="C129">
        <v>41.67652656904701</v>
      </c>
      <c r="D129">
        <f t="shared" si="4"/>
        <v>82.27184136412453</v>
      </c>
      <c r="E129">
        <f t="shared" si="5"/>
        <v>50.37652656904701</v>
      </c>
      <c r="F129">
        <f t="shared" si="6"/>
        <v>90.97184136412453</v>
      </c>
      <c r="G129">
        <f t="shared" si="7"/>
        <v>40.59531479507752</v>
      </c>
    </row>
    <row r="130" spans="1:7" ht="12.75">
      <c r="A130">
        <v>9.993592361111105</v>
      </c>
      <c r="B130">
        <v>9.511</v>
      </c>
      <c r="C130">
        <v>54.606995275651556</v>
      </c>
      <c r="D130">
        <f t="shared" si="4"/>
        <v>81.82139437990821</v>
      </c>
      <c r="E130">
        <f t="shared" si="5"/>
        <v>63.30699527565155</v>
      </c>
      <c r="F130">
        <f t="shared" si="6"/>
        <v>90.52139437990822</v>
      </c>
      <c r="G130">
        <f t="shared" si="7"/>
        <v>27.214399104256664</v>
      </c>
    </row>
    <row r="131" spans="1:7" ht="12.75">
      <c r="A131">
        <v>10.024952083333327</v>
      </c>
      <c r="B131">
        <v>6.59</v>
      </c>
      <c r="C131">
        <v>66.37259364488933</v>
      </c>
      <c r="D131">
        <f t="shared" si="4"/>
        <v>81.64002191295941</v>
      </c>
      <c r="E131">
        <f t="shared" si="5"/>
        <v>75.07259364488934</v>
      </c>
      <c r="F131">
        <f t="shared" si="6"/>
        <v>90.34002191295941</v>
      </c>
      <c r="G131">
        <f t="shared" si="7"/>
        <v>15.267428268070077</v>
      </c>
    </row>
    <row r="132" spans="1:7" ht="12.75">
      <c r="A132">
        <v>10.265602777777799</v>
      </c>
      <c r="B132">
        <v>3.2</v>
      </c>
      <c r="C132">
        <v>84.90620384371809</v>
      </c>
      <c r="D132">
        <f t="shared" si="4"/>
        <v>80.2481916596479</v>
      </c>
      <c r="E132">
        <f t="shared" si="5"/>
        <v>93.60620384371809</v>
      </c>
      <c r="F132">
        <f t="shared" si="6"/>
        <v>88.9481916596479</v>
      </c>
      <c r="G132">
        <f t="shared" si="7"/>
        <v>0</v>
      </c>
    </row>
    <row r="133" spans="1:7" ht="12.75">
      <c r="A133">
        <v>10.380300694444445</v>
      </c>
      <c r="B133">
        <v>6.002</v>
      </c>
      <c r="C133">
        <v>66.43269608236356</v>
      </c>
      <c r="D133">
        <f t="shared" si="4"/>
        <v>79.58482340809574</v>
      </c>
      <c r="E133">
        <f t="shared" si="5"/>
        <v>75.13269608236357</v>
      </c>
      <c r="F133">
        <f t="shared" si="6"/>
        <v>88.28482340809575</v>
      </c>
      <c r="G133">
        <f t="shared" si="7"/>
        <v>13.152127325732181</v>
      </c>
    </row>
    <row r="134" spans="1:7" ht="12.75">
      <c r="A134">
        <v>10.398472222222214</v>
      </c>
      <c r="B134">
        <v>11.283</v>
      </c>
      <c r="C134">
        <v>60.57494178040018</v>
      </c>
      <c r="D134">
        <f t="shared" si="4"/>
        <v>79.4797263412937</v>
      </c>
      <c r="E134">
        <f t="shared" si="5"/>
        <v>69.27494178040018</v>
      </c>
      <c r="F134">
        <f t="shared" si="6"/>
        <v>88.1797263412937</v>
      </c>
      <c r="G134">
        <f t="shared" si="7"/>
        <v>18.904784560893518</v>
      </c>
    </row>
    <row r="135" spans="1:7" ht="12.75">
      <c r="A135">
        <v>10.40770833333334</v>
      </c>
      <c r="B135">
        <v>5.502</v>
      </c>
      <c r="C135">
        <v>92.12289896794309</v>
      </c>
      <c r="D135">
        <f t="shared" si="4"/>
        <v>79.42630825788827</v>
      </c>
      <c r="E135">
        <f t="shared" si="5"/>
        <v>100.82289896794309</v>
      </c>
      <c r="F135">
        <f t="shared" si="6"/>
        <v>88.12630825788827</v>
      </c>
      <c r="G135">
        <f t="shared" si="7"/>
        <v>0</v>
      </c>
    </row>
    <row r="136" spans="1:7" ht="12.75">
      <c r="A136">
        <v>10.520421527777774</v>
      </c>
      <c r="B136">
        <v>10.611</v>
      </c>
      <c r="C136">
        <v>44.23130579131693</v>
      </c>
      <c r="D136">
        <f t="shared" si="4"/>
        <v>78.77441886967233</v>
      </c>
      <c r="E136">
        <f t="shared" si="5"/>
        <v>52.93130579131692</v>
      </c>
      <c r="F136">
        <f t="shared" si="6"/>
        <v>87.47441886967233</v>
      </c>
      <c r="G136">
        <f t="shared" si="7"/>
        <v>34.54311307835541</v>
      </c>
    </row>
    <row r="137" spans="1:7" ht="12.75">
      <c r="A137">
        <v>10.781461805555567</v>
      </c>
      <c r="B137">
        <v>10.852</v>
      </c>
      <c r="C137">
        <v>50.00940502353213</v>
      </c>
      <c r="D137">
        <f aca="true" t="shared" si="8" ref="D137:D200">139.622435542452-5.78361203787288*$A137-1.98008122713845*$D$8</f>
        <v>77.264663176747</v>
      </c>
      <c r="E137">
        <f aca="true" t="shared" si="9" ref="E137:E200">$C137+$G$2+$G$3</f>
        <v>58.70940502353213</v>
      </c>
      <c r="F137">
        <f aca="true" t="shared" si="10" ref="F137:F200">$D137+$G$2+$G$3</f>
        <v>85.96466317674701</v>
      </c>
      <c r="G137">
        <f t="shared" si="7"/>
        <v>27.255258153214882</v>
      </c>
    </row>
    <row r="138" spans="1:7" ht="12.75">
      <c r="A138">
        <v>10.893068749999989</v>
      </c>
      <c r="B138">
        <v>10.082</v>
      </c>
      <c r="C138">
        <v>41.61382926139829</v>
      </c>
      <c r="D138">
        <f t="shared" si="8"/>
        <v>76.61917190934804</v>
      </c>
      <c r="E138">
        <f t="shared" si="9"/>
        <v>50.31382926139828</v>
      </c>
      <c r="F138">
        <f t="shared" si="10"/>
        <v>85.31917190934804</v>
      </c>
      <c r="G138">
        <f aca="true" t="shared" si="11" ref="G138:G201">IF($F138&gt;=$E138,$F138-$E138,0)</f>
        <v>35.00534264794976</v>
      </c>
    </row>
    <row r="139" spans="1:7" ht="12.75">
      <c r="A139">
        <v>10.899159027777767</v>
      </c>
      <c r="B139">
        <v>5.556000000000001</v>
      </c>
      <c r="C139">
        <v>74.9933910464328</v>
      </c>
      <c r="D139">
        <f t="shared" si="8"/>
        <v>76.58394810547848</v>
      </c>
      <c r="E139">
        <f t="shared" si="9"/>
        <v>83.69339104643281</v>
      </c>
      <c r="F139">
        <f t="shared" si="10"/>
        <v>85.28394810547849</v>
      </c>
      <c r="G139">
        <f t="shared" si="11"/>
        <v>1.590557059045679</v>
      </c>
    </row>
    <row r="140" spans="1:7" ht="12.75">
      <c r="A140">
        <v>10.962923611111094</v>
      </c>
      <c r="B140">
        <v>9.816</v>
      </c>
      <c r="C140">
        <v>63.62366847161395</v>
      </c>
      <c r="D140">
        <f t="shared" si="8"/>
        <v>76.2151584937219</v>
      </c>
      <c r="E140">
        <f t="shared" si="9"/>
        <v>72.32366847161394</v>
      </c>
      <c r="F140">
        <f t="shared" si="10"/>
        <v>84.9151584937219</v>
      </c>
      <c r="G140">
        <f t="shared" si="11"/>
        <v>12.591490022107962</v>
      </c>
    </row>
    <row r="141" spans="1:7" ht="12.75">
      <c r="A141">
        <v>10.978559027777758</v>
      </c>
      <c r="B141">
        <v>5.727</v>
      </c>
      <c r="C141">
        <v>81.65218351737491</v>
      </c>
      <c r="D141">
        <f t="shared" si="8"/>
        <v>76.12472930967144</v>
      </c>
      <c r="E141">
        <f t="shared" si="9"/>
        <v>90.35218351737491</v>
      </c>
      <c r="F141">
        <f t="shared" si="10"/>
        <v>84.82472930967144</v>
      </c>
      <c r="G141">
        <f t="shared" si="11"/>
        <v>0</v>
      </c>
    </row>
    <row r="142" spans="1:7" ht="12.75">
      <c r="A142">
        <v>11.090387500000002</v>
      </c>
      <c r="B142">
        <v>9.504</v>
      </c>
      <c r="C142">
        <v>61.666372563737</v>
      </c>
      <c r="D142">
        <f t="shared" si="8"/>
        <v>75.47795681154993</v>
      </c>
      <c r="E142">
        <f t="shared" si="9"/>
        <v>70.366372563737</v>
      </c>
      <c r="F142">
        <f t="shared" si="10"/>
        <v>84.17795681154993</v>
      </c>
      <c r="G142">
        <f t="shared" si="11"/>
        <v>13.811584247812931</v>
      </c>
    </row>
    <row r="143" spans="1:7" ht="12.75">
      <c r="A143">
        <v>11.149029146426074</v>
      </c>
      <c r="B143">
        <v>3.843</v>
      </c>
      <c r="C143">
        <v>80.47944993774402</v>
      </c>
      <c r="D143">
        <f t="shared" si="8"/>
        <v>75.13879627935941</v>
      </c>
      <c r="E143">
        <f t="shared" si="9"/>
        <v>89.17944993774402</v>
      </c>
      <c r="F143">
        <f t="shared" si="10"/>
        <v>83.83879627935941</v>
      </c>
      <c r="G143">
        <f t="shared" si="11"/>
        <v>0</v>
      </c>
    </row>
    <row r="144" spans="1:7" ht="12.75">
      <c r="A144">
        <v>11.152230555555553</v>
      </c>
      <c r="B144">
        <v>4.51</v>
      </c>
      <c r="C144">
        <v>53.298227710754176</v>
      </c>
      <c r="D144">
        <f t="shared" si="8"/>
        <v>75.12028057098</v>
      </c>
      <c r="E144">
        <f t="shared" si="9"/>
        <v>61.99822771075417</v>
      </c>
      <c r="F144">
        <f t="shared" si="10"/>
        <v>83.82028057098</v>
      </c>
      <c r="G144">
        <f t="shared" si="11"/>
        <v>21.82205286022583</v>
      </c>
    </row>
    <row r="145" spans="1:7" ht="12.75">
      <c r="A145">
        <v>11.192893750000007</v>
      </c>
      <c r="B145">
        <v>3.824</v>
      </c>
      <c r="C145">
        <v>81.71922550647605</v>
      </c>
      <c r="D145">
        <f t="shared" si="8"/>
        <v>74.88510043009269</v>
      </c>
      <c r="E145">
        <f t="shared" si="9"/>
        <v>90.41922550647605</v>
      </c>
      <c r="F145">
        <f t="shared" si="10"/>
        <v>83.5851004300927</v>
      </c>
      <c r="G145">
        <f t="shared" si="11"/>
        <v>0</v>
      </c>
    </row>
    <row r="146" spans="1:7" ht="12.75">
      <c r="A146">
        <v>11.256902083333337</v>
      </c>
      <c r="B146">
        <v>11.596</v>
      </c>
      <c r="C146">
        <v>62.8724263470129</v>
      </c>
      <c r="D146">
        <f t="shared" si="8"/>
        <v>74.51490106290187</v>
      </c>
      <c r="E146">
        <f t="shared" si="9"/>
        <v>71.5724263470129</v>
      </c>
      <c r="F146">
        <f t="shared" si="10"/>
        <v>83.21490106290187</v>
      </c>
      <c r="G146">
        <f t="shared" si="11"/>
        <v>11.64247471588898</v>
      </c>
    </row>
    <row r="147" spans="1:7" ht="12.75">
      <c r="A147">
        <v>11.320936111111102</v>
      </c>
      <c r="B147">
        <v>8.799</v>
      </c>
      <c r="C147">
        <v>32.36629168705779</v>
      </c>
      <c r="D147">
        <f t="shared" si="8"/>
        <v>74.14455308901289</v>
      </c>
      <c r="E147">
        <f t="shared" si="9"/>
        <v>41.066291687057785</v>
      </c>
      <c r="F147">
        <f t="shared" si="10"/>
        <v>82.84455308901289</v>
      </c>
      <c r="G147">
        <f t="shared" si="11"/>
        <v>41.778261401955106</v>
      </c>
    </row>
    <row r="148" spans="1:7" ht="12.75">
      <c r="A148">
        <v>11.36929305555556</v>
      </c>
      <c r="B148">
        <v>7.88</v>
      </c>
      <c r="C148">
        <v>76.98776669892545</v>
      </c>
      <c r="D148">
        <f t="shared" si="8"/>
        <v>73.86487528300918</v>
      </c>
      <c r="E148">
        <f t="shared" si="9"/>
        <v>85.68776669892546</v>
      </c>
      <c r="F148">
        <f t="shared" si="10"/>
        <v>82.56487528300919</v>
      </c>
      <c r="G148">
        <f t="shared" si="11"/>
        <v>0</v>
      </c>
    </row>
    <row r="149" spans="1:7" ht="12.75">
      <c r="A149">
        <v>11.371401388888899</v>
      </c>
      <c r="B149">
        <v>10.665</v>
      </c>
      <c r="C149">
        <v>42.034174931707355</v>
      </c>
      <c r="D149">
        <f t="shared" si="8"/>
        <v>73.85268150096263</v>
      </c>
      <c r="E149">
        <f t="shared" si="9"/>
        <v>50.73417493170735</v>
      </c>
      <c r="F149">
        <f t="shared" si="10"/>
        <v>82.55268150096263</v>
      </c>
      <c r="G149">
        <f t="shared" si="11"/>
        <v>31.818506569255284</v>
      </c>
    </row>
    <row r="150" spans="1:7" ht="12.75">
      <c r="A150">
        <v>11.373760416666679</v>
      </c>
      <c r="B150">
        <v>8.085</v>
      </c>
      <c r="C150">
        <v>62.47405873084639</v>
      </c>
      <c r="D150">
        <f t="shared" si="8"/>
        <v>73.83903779950938</v>
      </c>
      <c r="E150">
        <f t="shared" si="9"/>
        <v>71.17405873084638</v>
      </c>
      <c r="F150">
        <f t="shared" si="10"/>
        <v>82.53903779950939</v>
      </c>
      <c r="G150">
        <f t="shared" si="11"/>
        <v>11.364979068663004</v>
      </c>
    </row>
    <row r="151" spans="1:7" ht="12.75">
      <c r="A151">
        <v>11.492373611111123</v>
      </c>
      <c r="B151">
        <v>7.696</v>
      </c>
      <c r="C151">
        <v>50.31550623137612</v>
      </c>
      <c r="D151">
        <f t="shared" si="8"/>
        <v>73.15302510026994</v>
      </c>
      <c r="E151">
        <f t="shared" si="9"/>
        <v>59.015506231376115</v>
      </c>
      <c r="F151">
        <f t="shared" si="10"/>
        <v>81.85302510026995</v>
      </c>
      <c r="G151">
        <f t="shared" si="11"/>
        <v>22.83751886889383</v>
      </c>
    </row>
    <row r="152" spans="1:7" ht="12.75">
      <c r="A152">
        <v>11.497468055555569</v>
      </c>
      <c r="B152">
        <v>10.22</v>
      </c>
      <c r="C152">
        <v>40.790099076687454</v>
      </c>
      <c r="D152">
        <f t="shared" si="8"/>
        <v>73.12356081005477</v>
      </c>
      <c r="E152">
        <f t="shared" si="9"/>
        <v>49.49009907668745</v>
      </c>
      <c r="F152">
        <f t="shared" si="10"/>
        <v>81.82356081005477</v>
      </c>
      <c r="G152">
        <f t="shared" si="11"/>
        <v>32.33346173336732</v>
      </c>
    </row>
    <row r="153" spans="1:7" ht="12.75">
      <c r="A153">
        <v>11.776631944444478</v>
      </c>
      <c r="B153">
        <v>4.905</v>
      </c>
      <c r="C153">
        <v>74.0961214053981</v>
      </c>
      <c r="D153">
        <f t="shared" si="8"/>
        <v>71.50898518173747</v>
      </c>
      <c r="E153">
        <f t="shared" si="9"/>
        <v>82.7961214053981</v>
      </c>
      <c r="F153">
        <f t="shared" si="10"/>
        <v>80.20898518173748</v>
      </c>
      <c r="G153">
        <f t="shared" si="11"/>
        <v>0</v>
      </c>
    </row>
    <row r="154" spans="1:7" ht="12.75">
      <c r="A154">
        <v>12.0509111111111</v>
      </c>
      <c r="B154">
        <v>4.744</v>
      </c>
      <c r="C154">
        <v>49.09719473086576</v>
      </c>
      <c r="D154">
        <f t="shared" si="8"/>
        <v>69.92266089166665</v>
      </c>
      <c r="E154">
        <f t="shared" si="9"/>
        <v>57.797194730865755</v>
      </c>
      <c r="F154">
        <f t="shared" si="10"/>
        <v>78.62266089166665</v>
      </c>
      <c r="G154">
        <f t="shared" si="11"/>
        <v>20.8254661608009</v>
      </c>
    </row>
    <row r="155" spans="1:7" ht="12.75">
      <c r="A155">
        <v>12.080786111111133</v>
      </c>
      <c r="B155">
        <v>3.0820000000000007</v>
      </c>
      <c r="C155">
        <v>68.83760197805998</v>
      </c>
      <c r="D155">
        <f t="shared" si="8"/>
        <v>69.74987548203501</v>
      </c>
      <c r="E155">
        <f t="shared" si="9"/>
        <v>77.53760197805998</v>
      </c>
      <c r="F155">
        <f t="shared" si="10"/>
        <v>78.44987548203501</v>
      </c>
      <c r="G155">
        <f t="shared" si="11"/>
        <v>0.9122735039750296</v>
      </c>
    </row>
    <row r="156" spans="1:7" ht="12.75">
      <c r="A156">
        <v>12.082043025676608</v>
      </c>
      <c r="B156">
        <v>8.137999999999998</v>
      </c>
      <c r="C156">
        <v>47.253704607843275</v>
      </c>
      <c r="D156">
        <f t="shared" si="8"/>
        <v>69.74260597582355</v>
      </c>
      <c r="E156">
        <f t="shared" si="9"/>
        <v>55.95370460784327</v>
      </c>
      <c r="F156">
        <f t="shared" si="10"/>
        <v>78.44260597582355</v>
      </c>
      <c r="G156">
        <f t="shared" si="11"/>
        <v>22.488901367980283</v>
      </c>
    </row>
    <row r="157" spans="1:7" ht="12.75">
      <c r="A157">
        <v>12.138349305555588</v>
      </c>
      <c r="B157">
        <v>9.31</v>
      </c>
      <c r="C157">
        <v>56.413475221307664</v>
      </c>
      <c r="D157">
        <f t="shared" si="8"/>
        <v>69.41695229770764</v>
      </c>
      <c r="E157">
        <f t="shared" si="9"/>
        <v>65.11347522130767</v>
      </c>
      <c r="F157">
        <f t="shared" si="10"/>
        <v>78.11695229770764</v>
      </c>
      <c r="G157">
        <f t="shared" si="11"/>
        <v>13.003477076399975</v>
      </c>
    </row>
    <row r="158" spans="1:7" ht="12.75">
      <c r="A158">
        <v>12.254671527777765</v>
      </c>
      <c r="B158">
        <v>8.721</v>
      </c>
      <c r="C158">
        <v>50.32236958940951</v>
      </c>
      <c r="D158">
        <f t="shared" si="8"/>
        <v>68.74418969299134</v>
      </c>
      <c r="E158">
        <f t="shared" si="9"/>
        <v>59.02236958940951</v>
      </c>
      <c r="F158">
        <f t="shared" si="10"/>
        <v>77.44418969299134</v>
      </c>
      <c r="G158">
        <f t="shared" si="11"/>
        <v>18.421820103581837</v>
      </c>
    </row>
    <row r="159" spans="1:7" ht="12.75">
      <c r="A159">
        <v>12.319628472222217</v>
      </c>
      <c r="B159">
        <v>11.027999999999999</v>
      </c>
      <c r="C159">
        <v>35.36617389330831</v>
      </c>
      <c r="D159">
        <f t="shared" si="8"/>
        <v>68.36850392715897</v>
      </c>
      <c r="E159">
        <f t="shared" si="9"/>
        <v>44.0661738933083</v>
      </c>
      <c r="F159">
        <f t="shared" si="10"/>
        <v>77.06850392715897</v>
      </c>
      <c r="G159">
        <f t="shared" si="11"/>
        <v>33.00233003385067</v>
      </c>
    </row>
    <row r="160" spans="1:7" ht="12.75">
      <c r="A160">
        <v>12.357431249999989</v>
      </c>
      <c r="B160">
        <v>11.161999999999999</v>
      </c>
      <c r="C160">
        <v>28.20238103865386</v>
      </c>
      <c r="D160">
        <f t="shared" si="8"/>
        <v>68.14986732653841</v>
      </c>
      <c r="E160">
        <f t="shared" si="9"/>
        <v>36.90238103865386</v>
      </c>
      <c r="F160">
        <f t="shared" si="10"/>
        <v>76.84986732653842</v>
      </c>
      <c r="G160">
        <f t="shared" si="11"/>
        <v>39.94748628788456</v>
      </c>
    </row>
    <row r="161" spans="1:7" ht="12.75">
      <c r="A161">
        <v>12.40803194444445</v>
      </c>
      <c r="B161">
        <v>7.623000000000001</v>
      </c>
      <c r="C161">
        <v>53.167454307133305</v>
      </c>
      <c r="D161">
        <f t="shared" si="8"/>
        <v>67.8572125410247</v>
      </c>
      <c r="E161">
        <f t="shared" si="9"/>
        <v>61.8674543071333</v>
      </c>
      <c r="F161">
        <f t="shared" si="10"/>
        <v>76.5572125410247</v>
      </c>
      <c r="G161">
        <f t="shared" si="11"/>
        <v>14.689758233891396</v>
      </c>
    </row>
    <row r="162" spans="1:7" ht="12.75">
      <c r="A162">
        <v>12.489214583333348</v>
      </c>
      <c r="B162">
        <v>9.633</v>
      </c>
      <c r="C162">
        <v>14.860430268738666</v>
      </c>
      <c r="D162">
        <f t="shared" si="8"/>
        <v>67.38768365348058</v>
      </c>
      <c r="E162">
        <f t="shared" si="9"/>
        <v>23.560430268738667</v>
      </c>
      <c r="F162">
        <f t="shared" si="10"/>
        <v>76.08768365348058</v>
      </c>
      <c r="G162">
        <f t="shared" si="11"/>
        <v>52.52725338474191</v>
      </c>
    </row>
    <row r="163" spans="1:7" ht="12.75">
      <c r="A163">
        <v>12.499381249999972</v>
      </c>
      <c r="B163">
        <v>9.39</v>
      </c>
      <c r="C163">
        <v>41.73364174180057</v>
      </c>
      <c r="D163">
        <f t="shared" si="8"/>
        <v>67.32888359776244</v>
      </c>
      <c r="E163">
        <f t="shared" si="9"/>
        <v>50.433641741800564</v>
      </c>
      <c r="F163">
        <f t="shared" si="10"/>
        <v>76.02888359776244</v>
      </c>
      <c r="G163">
        <f t="shared" si="11"/>
        <v>25.59524185596188</v>
      </c>
    </row>
    <row r="164" spans="1:7" ht="12.75">
      <c r="A164">
        <v>12.505170833333343</v>
      </c>
      <c r="B164">
        <v>9.636000000000001</v>
      </c>
      <c r="C164">
        <v>45.07614983866365</v>
      </c>
      <c r="D164">
        <f t="shared" si="8"/>
        <v>67.2953988939013</v>
      </c>
      <c r="E164">
        <f t="shared" si="9"/>
        <v>53.77614983866365</v>
      </c>
      <c r="F164">
        <f t="shared" si="10"/>
        <v>75.9953988939013</v>
      </c>
      <c r="G164">
        <f t="shared" si="11"/>
        <v>22.219249055237647</v>
      </c>
    </row>
    <row r="165" spans="1:7" ht="12.75">
      <c r="A165">
        <v>12.699395138888868</v>
      </c>
      <c r="B165">
        <v>5.997999999999999</v>
      </c>
      <c r="C165">
        <v>38.89289033286733</v>
      </c>
      <c r="D165">
        <f t="shared" si="8"/>
        <v>66.17208086224286</v>
      </c>
      <c r="E165">
        <f t="shared" si="9"/>
        <v>47.59289033286733</v>
      </c>
      <c r="F165">
        <f t="shared" si="10"/>
        <v>74.87208086224287</v>
      </c>
      <c r="G165">
        <f t="shared" si="11"/>
        <v>27.27919052937554</v>
      </c>
    </row>
    <row r="166" spans="1:7" ht="12.75">
      <c r="A166">
        <v>12.706798611111102</v>
      </c>
      <c r="B166">
        <v>13.528000000000002</v>
      </c>
      <c r="C166">
        <v>45.26158095939398</v>
      </c>
      <c r="D166">
        <f t="shared" si="8"/>
        <v>66.1292620511763</v>
      </c>
      <c r="E166">
        <f t="shared" si="9"/>
        <v>53.96158095939398</v>
      </c>
      <c r="F166">
        <f t="shared" si="10"/>
        <v>74.8292620511763</v>
      </c>
      <c r="G166">
        <f t="shared" si="11"/>
        <v>20.867681091782323</v>
      </c>
    </row>
    <row r="167" spans="1:7" ht="12.75">
      <c r="A167">
        <v>12.994161805555558</v>
      </c>
      <c r="B167">
        <v>8.424000000000001</v>
      </c>
      <c r="C167">
        <v>38.75812245598522</v>
      </c>
      <c r="D167">
        <f t="shared" si="8"/>
        <v>64.46726482054574</v>
      </c>
      <c r="E167">
        <f t="shared" si="9"/>
        <v>47.45812245598522</v>
      </c>
      <c r="F167">
        <f t="shared" si="10"/>
        <v>73.16726482054574</v>
      </c>
      <c r="G167">
        <f t="shared" si="11"/>
        <v>25.70914236456052</v>
      </c>
    </row>
    <row r="168" spans="1:7" ht="12.75">
      <c r="A168">
        <v>13.03066736111112</v>
      </c>
      <c r="B168">
        <v>5.4830000000000005</v>
      </c>
      <c r="C168">
        <v>43.12115785349789</v>
      </c>
      <c r="D168">
        <f t="shared" si="8"/>
        <v>64.25613084998534</v>
      </c>
      <c r="E168">
        <f t="shared" si="9"/>
        <v>51.82115785349789</v>
      </c>
      <c r="F168">
        <f t="shared" si="10"/>
        <v>72.95613084998534</v>
      </c>
      <c r="G168">
        <f t="shared" si="11"/>
        <v>21.134972996487456</v>
      </c>
    </row>
    <row r="169" spans="1:7" ht="12.75">
      <c r="A169">
        <v>13.060535416666655</v>
      </c>
      <c r="B169">
        <v>8.791</v>
      </c>
      <c r="C169">
        <v>45.9019923698824</v>
      </c>
      <c r="D169">
        <f t="shared" si="8"/>
        <v>64.0833856043265</v>
      </c>
      <c r="E169">
        <f t="shared" si="9"/>
        <v>54.601992369882396</v>
      </c>
      <c r="F169">
        <f t="shared" si="10"/>
        <v>72.7833856043265</v>
      </c>
      <c r="G169">
        <f t="shared" si="11"/>
        <v>18.1813932344441</v>
      </c>
    </row>
    <row r="170" spans="1:7" ht="12.75">
      <c r="A170">
        <v>13.209013194444426</v>
      </c>
      <c r="B170">
        <v>11.975</v>
      </c>
      <c r="C170">
        <v>45.02596536929836</v>
      </c>
      <c r="D170">
        <f t="shared" si="8"/>
        <v>63.22464774141438</v>
      </c>
      <c r="E170">
        <f t="shared" si="9"/>
        <v>53.72596536929836</v>
      </c>
      <c r="F170">
        <f t="shared" si="10"/>
        <v>71.92464774141438</v>
      </c>
      <c r="G170">
        <f t="shared" si="11"/>
        <v>18.198682372116018</v>
      </c>
    </row>
    <row r="171" spans="1:7" ht="12.75">
      <c r="A171">
        <v>13.241365531619156</v>
      </c>
      <c r="B171">
        <v>9.99</v>
      </c>
      <c r="C171">
        <v>68.36945112014455</v>
      </c>
      <c r="D171">
        <f t="shared" si="8"/>
        <v>63.037534374677286</v>
      </c>
      <c r="E171">
        <f t="shared" si="9"/>
        <v>77.06945112014455</v>
      </c>
      <c r="F171">
        <f t="shared" si="10"/>
        <v>71.73753437467728</v>
      </c>
      <c r="G171">
        <f t="shared" si="11"/>
        <v>0</v>
      </c>
    </row>
    <row r="172" spans="1:7" ht="12.75">
      <c r="A172">
        <v>13.264793749999967</v>
      </c>
      <c r="B172">
        <v>8.92</v>
      </c>
      <c r="C172">
        <v>38.22371246360321</v>
      </c>
      <c r="D172">
        <f t="shared" si="8"/>
        <v>62.902034648824106</v>
      </c>
      <c r="E172">
        <f t="shared" si="9"/>
        <v>46.92371246360321</v>
      </c>
      <c r="F172">
        <f t="shared" si="10"/>
        <v>71.6020346488241</v>
      </c>
      <c r="G172">
        <f t="shared" si="11"/>
        <v>24.678322185220892</v>
      </c>
    </row>
    <row r="173" spans="1:7" ht="12.75">
      <c r="A173">
        <v>13.285571527777787</v>
      </c>
      <c r="B173">
        <v>10.508000000000001</v>
      </c>
      <c r="C173">
        <v>44.422939527549275</v>
      </c>
      <c r="D173">
        <f t="shared" si="8"/>
        <v>62.78186404314807</v>
      </c>
      <c r="E173">
        <f t="shared" si="9"/>
        <v>53.12293952754927</v>
      </c>
      <c r="F173">
        <f t="shared" si="10"/>
        <v>71.48186404314806</v>
      </c>
      <c r="G173">
        <f t="shared" si="11"/>
        <v>18.358924515598794</v>
      </c>
    </row>
    <row r="174" spans="1:7" ht="12.75">
      <c r="A174">
        <v>13.468529861111117</v>
      </c>
      <c r="B174">
        <v>9.164</v>
      </c>
      <c r="C174">
        <v>40.86237084364683</v>
      </c>
      <c r="D174">
        <f t="shared" si="8"/>
        <v>61.72370402405226</v>
      </c>
      <c r="E174">
        <f t="shared" si="9"/>
        <v>49.562370843646825</v>
      </c>
      <c r="F174">
        <f t="shared" si="10"/>
        <v>70.42370402405226</v>
      </c>
      <c r="G174">
        <f t="shared" si="11"/>
        <v>20.86133318040543</v>
      </c>
    </row>
    <row r="175" spans="1:7" ht="12.75">
      <c r="A175">
        <v>13.676634027777792</v>
      </c>
      <c r="B175">
        <v>11.154000000000002</v>
      </c>
      <c r="C175">
        <v>44.452935739686616</v>
      </c>
      <c r="D175">
        <f t="shared" si="8"/>
        <v>60.520110260587366</v>
      </c>
      <c r="E175">
        <f t="shared" si="9"/>
        <v>53.15293573968661</v>
      </c>
      <c r="F175">
        <f t="shared" si="10"/>
        <v>69.22011026058736</v>
      </c>
      <c r="G175">
        <f t="shared" si="11"/>
        <v>16.06717452090075</v>
      </c>
    </row>
    <row r="176" spans="1:7" ht="12.75">
      <c r="A176">
        <v>13.830526388888872</v>
      </c>
      <c r="B176">
        <v>6.801</v>
      </c>
      <c r="C176">
        <v>47.99785032509672</v>
      </c>
      <c r="D176">
        <f t="shared" si="8"/>
        <v>59.630056548328646</v>
      </c>
      <c r="E176">
        <f t="shared" si="9"/>
        <v>56.69785032509672</v>
      </c>
      <c r="F176">
        <f t="shared" si="10"/>
        <v>68.33005654832864</v>
      </c>
      <c r="G176">
        <f t="shared" si="11"/>
        <v>11.632206223231925</v>
      </c>
    </row>
    <row r="177" spans="1:7" ht="12.75">
      <c r="A177">
        <v>13.834993055555543</v>
      </c>
      <c r="B177">
        <v>9.968</v>
      </c>
      <c r="C177">
        <v>45.774657397633575</v>
      </c>
      <c r="D177">
        <f t="shared" si="8"/>
        <v>59.60422308122612</v>
      </c>
      <c r="E177">
        <f t="shared" si="9"/>
        <v>54.47465739763357</v>
      </c>
      <c r="F177">
        <f t="shared" si="10"/>
        <v>68.30422308122611</v>
      </c>
      <c r="G177">
        <f t="shared" si="11"/>
        <v>13.829565683592541</v>
      </c>
    </row>
    <row r="178" spans="1:7" ht="12.75">
      <c r="A178">
        <v>13.92258680555556</v>
      </c>
      <c r="B178">
        <v>13.255</v>
      </c>
      <c r="C178">
        <v>33.428653971703454</v>
      </c>
      <c r="D178">
        <f t="shared" si="8"/>
        <v>59.097614814283595</v>
      </c>
      <c r="E178">
        <f t="shared" si="9"/>
        <v>42.12865397170345</v>
      </c>
      <c r="F178">
        <f t="shared" si="10"/>
        <v>67.79761481428359</v>
      </c>
      <c r="G178">
        <f t="shared" si="11"/>
        <v>25.66896084258014</v>
      </c>
    </row>
    <row r="179" spans="1:7" ht="12.75">
      <c r="A179">
        <v>13.971862500000015</v>
      </c>
      <c r="B179">
        <v>17.077</v>
      </c>
      <c r="C179">
        <v>40.39892519002133</v>
      </c>
      <c r="D179">
        <f t="shared" si="8"/>
        <v>58.812623314720106</v>
      </c>
      <c r="E179">
        <f t="shared" si="9"/>
        <v>49.098925190021326</v>
      </c>
      <c r="F179">
        <f t="shared" si="10"/>
        <v>67.5126233147201</v>
      </c>
      <c r="G179">
        <f t="shared" si="11"/>
        <v>18.413698124698776</v>
      </c>
    </row>
    <row r="180" spans="1:7" ht="12.75">
      <c r="A180">
        <v>14.022607638888884</v>
      </c>
      <c r="B180">
        <v>9.141000000000002</v>
      </c>
      <c r="C180">
        <v>45.66975301544062</v>
      </c>
      <c r="D180">
        <f t="shared" si="8"/>
        <v>58.519133118578914</v>
      </c>
      <c r="E180">
        <f t="shared" si="9"/>
        <v>54.369753015440615</v>
      </c>
      <c r="F180">
        <f t="shared" si="10"/>
        <v>67.21913311857891</v>
      </c>
      <c r="G180">
        <f t="shared" si="11"/>
        <v>12.849380103138294</v>
      </c>
    </row>
    <row r="181" spans="1:7" ht="12.75">
      <c r="A181">
        <v>14.032036111111102</v>
      </c>
      <c r="B181">
        <v>10.666000000000002</v>
      </c>
      <c r="C181">
        <v>26.624785012501448</v>
      </c>
      <c r="D181">
        <f t="shared" si="8"/>
        <v>58.464602493135736</v>
      </c>
      <c r="E181">
        <f t="shared" si="9"/>
        <v>35.324785012501444</v>
      </c>
      <c r="F181">
        <f t="shared" si="10"/>
        <v>67.16460249313573</v>
      </c>
      <c r="G181">
        <f t="shared" si="11"/>
        <v>31.839817480634288</v>
      </c>
    </row>
    <row r="182" spans="1:7" ht="12.75">
      <c r="A182">
        <v>14.236612499999989</v>
      </c>
      <c r="B182">
        <v>10.816</v>
      </c>
      <c r="C182">
        <v>43.26983096369837</v>
      </c>
      <c r="D182">
        <f t="shared" si="8"/>
        <v>57.28141202769341</v>
      </c>
      <c r="E182">
        <f t="shared" si="9"/>
        <v>51.969830963698364</v>
      </c>
      <c r="F182">
        <f t="shared" si="10"/>
        <v>65.98141202769341</v>
      </c>
      <c r="G182">
        <f t="shared" si="11"/>
        <v>14.011581063995045</v>
      </c>
    </row>
    <row r="183" spans="1:7" ht="12.75">
      <c r="A183">
        <v>14.269479861111106</v>
      </c>
      <c r="B183">
        <v>4.39</v>
      </c>
      <c r="C183">
        <v>54.05983057255533</v>
      </c>
      <c r="D183">
        <f t="shared" si="8"/>
        <v>57.09131996231803</v>
      </c>
      <c r="E183">
        <f t="shared" si="9"/>
        <v>62.75983057255532</v>
      </c>
      <c r="F183">
        <f t="shared" si="10"/>
        <v>65.79131996231803</v>
      </c>
      <c r="G183">
        <f t="shared" si="11"/>
        <v>3.0314893897627044</v>
      </c>
    </row>
    <row r="184" spans="1:7" ht="12.75">
      <c r="A184">
        <v>14.302900625434336</v>
      </c>
      <c r="B184">
        <v>9.239000000000003</v>
      </c>
      <c r="C184">
        <v>41.823867426011965</v>
      </c>
      <c r="D184">
        <f t="shared" si="8"/>
        <v>56.898027227463295</v>
      </c>
      <c r="E184">
        <f t="shared" si="9"/>
        <v>50.52386742601196</v>
      </c>
      <c r="F184">
        <f t="shared" si="10"/>
        <v>65.59802722746329</v>
      </c>
      <c r="G184">
        <f t="shared" si="11"/>
        <v>15.07415980145133</v>
      </c>
    </row>
    <row r="185" spans="1:7" ht="12.75">
      <c r="A185">
        <v>14.31471944444442</v>
      </c>
      <c r="B185">
        <v>11.215</v>
      </c>
      <c r="C185">
        <v>35.57622902575512</v>
      </c>
      <c r="D185">
        <f t="shared" si="8"/>
        <v>56.829671763563134</v>
      </c>
      <c r="E185">
        <f t="shared" si="9"/>
        <v>44.276229025755114</v>
      </c>
      <c r="F185">
        <f t="shared" si="10"/>
        <v>65.52967176356313</v>
      </c>
      <c r="G185">
        <f t="shared" si="11"/>
        <v>21.253442737808015</v>
      </c>
    </row>
    <row r="186" spans="1:7" ht="12.75">
      <c r="A186">
        <v>14.437212500000012</v>
      </c>
      <c r="B186">
        <v>8.789000000000001</v>
      </c>
      <c r="C186">
        <v>45.20473184688188</v>
      </c>
      <c r="D186">
        <f t="shared" si="8"/>
        <v>56.12121945289598</v>
      </c>
      <c r="E186">
        <f t="shared" si="9"/>
        <v>53.90473184688187</v>
      </c>
      <c r="F186">
        <f t="shared" si="10"/>
        <v>64.82121945289597</v>
      </c>
      <c r="G186">
        <f t="shared" si="11"/>
        <v>10.916487606014101</v>
      </c>
    </row>
    <row r="187" spans="1:7" ht="12.75">
      <c r="A187">
        <v>14.44293611111115</v>
      </c>
      <c r="B187">
        <v>8.517999999999999</v>
      </c>
      <c r="C187">
        <v>42.30497841730408</v>
      </c>
      <c r="D187">
        <f t="shared" si="8"/>
        <v>56.08811630677349</v>
      </c>
      <c r="E187">
        <f t="shared" si="9"/>
        <v>51.00497841730407</v>
      </c>
      <c r="F187">
        <f t="shared" si="10"/>
        <v>64.78811630677349</v>
      </c>
      <c r="G187">
        <f t="shared" si="11"/>
        <v>13.783137889469415</v>
      </c>
    </row>
    <row r="188" spans="1:7" ht="12.75">
      <c r="A188">
        <v>14.516811805555573</v>
      </c>
      <c r="B188">
        <v>13.11</v>
      </c>
      <c r="C188">
        <v>13.092228932224653</v>
      </c>
      <c r="D188">
        <f t="shared" si="8"/>
        <v>55.660847951078516</v>
      </c>
      <c r="E188">
        <f t="shared" si="9"/>
        <v>21.792228932224653</v>
      </c>
      <c r="F188">
        <f t="shared" si="10"/>
        <v>64.36084795107851</v>
      </c>
      <c r="G188">
        <f t="shared" si="11"/>
        <v>42.56861901885386</v>
      </c>
    </row>
    <row r="189" spans="1:7" ht="12.75">
      <c r="A189">
        <v>14.578754861111108</v>
      </c>
      <c r="B189">
        <v>6.534000000000001</v>
      </c>
      <c r="C189">
        <v>19.921450925173957</v>
      </c>
      <c r="D189">
        <f t="shared" si="8"/>
        <v>55.30259334930489</v>
      </c>
      <c r="E189">
        <f t="shared" si="9"/>
        <v>28.621450925173956</v>
      </c>
      <c r="F189">
        <f t="shared" si="10"/>
        <v>64.00259334930489</v>
      </c>
      <c r="G189">
        <f t="shared" si="11"/>
        <v>35.38114242413093</v>
      </c>
    </row>
    <row r="190" spans="1:7" ht="12.75">
      <c r="A190">
        <v>14.588297428769964</v>
      </c>
      <c r="B190">
        <v>12.544</v>
      </c>
      <c r="C190">
        <v>32.08927208791318</v>
      </c>
      <c r="D190">
        <f t="shared" si="8"/>
        <v>55.24740284012092</v>
      </c>
      <c r="E190">
        <f t="shared" si="9"/>
        <v>40.789272087913176</v>
      </c>
      <c r="F190">
        <f t="shared" si="10"/>
        <v>63.947402840120915</v>
      </c>
      <c r="G190">
        <f t="shared" si="11"/>
        <v>23.15813075220774</v>
      </c>
    </row>
    <row r="191" spans="1:7" ht="12.75">
      <c r="A191">
        <v>14.679393055555547</v>
      </c>
      <c r="B191">
        <v>8.341000000000001</v>
      </c>
      <c r="C191">
        <v>41.22343474163196</v>
      </c>
      <c r="D191">
        <f t="shared" si="8"/>
        <v>54.720541076446246</v>
      </c>
      <c r="E191">
        <f t="shared" si="9"/>
        <v>49.92343474163196</v>
      </c>
      <c r="F191">
        <f t="shared" si="10"/>
        <v>63.42054107644624</v>
      </c>
      <c r="G191">
        <f t="shared" si="11"/>
        <v>13.497106334814283</v>
      </c>
    </row>
    <row r="192" spans="1:7" ht="12.75">
      <c r="A192">
        <v>14.795884027777777</v>
      </c>
      <c r="B192">
        <v>7.577</v>
      </c>
      <c r="C192">
        <v>42.59140791081524</v>
      </c>
      <c r="D192">
        <f t="shared" si="8"/>
        <v>54.04680248719823</v>
      </c>
      <c r="E192">
        <f t="shared" si="9"/>
        <v>51.29140791081524</v>
      </c>
      <c r="F192">
        <f t="shared" si="10"/>
        <v>62.746802487198224</v>
      </c>
      <c r="G192">
        <f t="shared" si="11"/>
        <v>11.455394576382986</v>
      </c>
    </row>
    <row r="193" spans="1:7" ht="12.75">
      <c r="A193">
        <v>14.867040972222249</v>
      </c>
      <c r="B193">
        <v>7.047000000000001</v>
      </c>
      <c r="C193">
        <v>42.43559069526318</v>
      </c>
      <c r="D193">
        <f t="shared" si="8"/>
        <v>53.63525832673094</v>
      </c>
      <c r="E193">
        <f t="shared" si="9"/>
        <v>51.135590695263176</v>
      </c>
      <c r="F193">
        <f t="shared" si="10"/>
        <v>62.33525832673094</v>
      </c>
      <c r="G193">
        <f t="shared" si="11"/>
        <v>11.199667631467761</v>
      </c>
    </row>
    <row r="194" spans="1:7" ht="12.75">
      <c r="A194">
        <v>14.922063888888918</v>
      </c>
      <c r="B194">
        <v>6.931000000000001</v>
      </c>
      <c r="C194">
        <v>44.73375937582153</v>
      </c>
      <c r="D194">
        <f t="shared" si="8"/>
        <v>53.317027123538715</v>
      </c>
      <c r="E194">
        <f t="shared" si="9"/>
        <v>53.43375937582152</v>
      </c>
      <c r="F194">
        <f t="shared" si="10"/>
        <v>62.01702712353871</v>
      </c>
      <c r="G194">
        <f t="shared" si="11"/>
        <v>8.583267747717187</v>
      </c>
    </row>
    <row r="195" spans="1:7" ht="12.75">
      <c r="A195">
        <v>14.931443750000017</v>
      </c>
      <c r="B195">
        <v>12.872</v>
      </c>
      <c r="C195">
        <v>16.456999121488124</v>
      </c>
      <c r="D195">
        <f t="shared" si="8"/>
        <v>53.26277764590298</v>
      </c>
      <c r="E195">
        <f t="shared" si="9"/>
        <v>25.156999121488123</v>
      </c>
      <c r="F195">
        <f t="shared" si="10"/>
        <v>61.962777645902975</v>
      </c>
      <c r="G195">
        <f t="shared" si="11"/>
        <v>36.80577852441485</v>
      </c>
    </row>
    <row r="196" spans="1:7" ht="12.75">
      <c r="A196">
        <v>14.960195138888903</v>
      </c>
      <c r="B196">
        <v>8.931</v>
      </c>
      <c r="C196">
        <v>26.836650269020296</v>
      </c>
      <c r="D196">
        <f t="shared" si="8"/>
        <v>53.09649076701967</v>
      </c>
      <c r="E196">
        <f t="shared" si="9"/>
        <v>35.53665026902029</v>
      </c>
      <c r="F196">
        <f t="shared" si="10"/>
        <v>61.79649076701966</v>
      </c>
      <c r="G196">
        <f t="shared" si="11"/>
        <v>26.25984049799937</v>
      </c>
    </row>
    <row r="197" spans="1:7" ht="12.75">
      <c r="A197">
        <v>14.978629424011125</v>
      </c>
      <c r="B197">
        <v>3.12</v>
      </c>
      <c r="C197">
        <v>35.29754216248858</v>
      </c>
      <c r="D197">
        <f t="shared" si="8"/>
        <v>52.9898740136772</v>
      </c>
      <c r="E197">
        <f t="shared" si="9"/>
        <v>43.99754216248858</v>
      </c>
      <c r="F197">
        <f t="shared" si="10"/>
        <v>61.6898740136772</v>
      </c>
      <c r="G197">
        <f t="shared" si="11"/>
        <v>17.69233185118862</v>
      </c>
    </row>
    <row r="198" spans="1:7" ht="12.75">
      <c r="A198">
        <v>14.982075694444424</v>
      </c>
      <c r="B198">
        <v>7.597999999999999</v>
      </c>
      <c r="C198">
        <v>18.074636458098613</v>
      </c>
      <c r="D198">
        <f t="shared" si="8"/>
        <v>52.96994212251341</v>
      </c>
      <c r="E198">
        <f t="shared" si="9"/>
        <v>26.774636458098612</v>
      </c>
      <c r="F198">
        <f t="shared" si="10"/>
        <v>61.669942122513405</v>
      </c>
      <c r="G198">
        <f t="shared" si="11"/>
        <v>34.89530566441479</v>
      </c>
    </row>
    <row r="199" spans="1:7" ht="12.75">
      <c r="A199">
        <v>15.017793750000003</v>
      </c>
      <c r="B199">
        <v>5.712</v>
      </c>
      <c r="C199">
        <v>56.04630441505928</v>
      </c>
      <c r="D199">
        <f t="shared" si="8"/>
        <v>52.76336274643274</v>
      </c>
      <c r="E199">
        <f t="shared" si="9"/>
        <v>64.74630441505929</v>
      </c>
      <c r="F199">
        <f t="shared" si="10"/>
        <v>61.463362746432736</v>
      </c>
      <c r="G199">
        <f t="shared" si="11"/>
        <v>0</v>
      </c>
    </row>
    <row r="200" spans="1:7" ht="12.75">
      <c r="A200">
        <v>15.060384722222226</v>
      </c>
      <c r="B200">
        <v>7.026</v>
      </c>
      <c r="C200">
        <v>35.68727319514658</v>
      </c>
      <c r="D200">
        <f t="shared" si="8"/>
        <v>52.51703308678359</v>
      </c>
      <c r="E200">
        <f t="shared" si="9"/>
        <v>44.38727319514658</v>
      </c>
      <c r="F200">
        <f t="shared" si="10"/>
        <v>61.21703308678359</v>
      </c>
      <c r="G200">
        <f t="shared" si="11"/>
        <v>16.82975989163701</v>
      </c>
    </row>
    <row r="201" spans="1:7" ht="12.75">
      <c r="A201">
        <v>15.062244444444444</v>
      </c>
      <c r="B201">
        <v>13.583</v>
      </c>
      <c r="C201">
        <v>3.279165035259512</v>
      </c>
      <c r="D201">
        <f aca="true" t="shared" si="12" ref="D201:D264">139.622435542452-5.78361203787288*$A201-1.98008122713845*$D$8</f>
        <v>52.50627717495207</v>
      </c>
      <c r="E201">
        <f aca="true" t="shared" si="13" ref="E201:E264">$C201+$G$2+$G$3</f>
        <v>11.979165035259513</v>
      </c>
      <c r="F201">
        <f aca="true" t="shared" si="14" ref="F201:F264">$D201+$G$2+$G$3</f>
        <v>61.20627717495206</v>
      </c>
      <c r="G201">
        <f t="shared" si="11"/>
        <v>49.22711213969255</v>
      </c>
    </row>
    <row r="202" spans="1:7" ht="12.75">
      <c r="A202">
        <v>15.065087499999994</v>
      </c>
      <c r="B202">
        <v>4.552</v>
      </c>
      <c r="C202">
        <v>52.89575706720856</v>
      </c>
      <c r="D202">
        <f t="shared" si="12"/>
        <v>52.48983404461665</v>
      </c>
      <c r="E202">
        <f t="shared" si="13"/>
        <v>61.59575706720855</v>
      </c>
      <c r="F202">
        <f t="shared" si="14"/>
        <v>61.189834044616646</v>
      </c>
      <c r="G202">
        <f aca="true" t="shared" si="15" ref="G202:G265">IF($F202&gt;=$E202,$F202-$E202,0)</f>
        <v>0</v>
      </c>
    </row>
    <row r="203" spans="1:7" ht="12.75">
      <c r="A203">
        <v>15.093350694444434</v>
      </c>
      <c r="B203">
        <v>9.433</v>
      </c>
      <c r="C203">
        <v>25.111274972967006</v>
      </c>
      <c r="D203">
        <f t="shared" si="12"/>
        <v>52.32637069299904</v>
      </c>
      <c r="E203">
        <f t="shared" si="13"/>
        <v>33.811274972967006</v>
      </c>
      <c r="F203">
        <f t="shared" si="14"/>
        <v>61.02637069299904</v>
      </c>
      <c r="G203">
        <f t="shared" si="15"/>
        <v>27.215095720032032</v>
      </c>
    </row>
    <row r="204" spans="1:7" ht="12.75">
      <c r="A204">
        <v>15.191873611111143</v>
      </c>
      <c r="B204">
        <v>7.340999999999999</v>
      </c>
      <c r="C204">
        <v>41.06572969535709</v>
      </c>
      <c r="D204">
        <f t="shared" si="12"/>
        <v>51.75655236615912</v>
      </c>
      <c r="E204">
        <f t="shared" si="13"/>
        <v>49.76572969535709</v>
      </c>
      <c r="F204">
        <f t="shared" si="14"/>
        <v>60.456552366159116</v>
      </c>
      <c r="G204">
        <f t="shared" si="15"/>
        <v>10.690822670802028</v>
      </c>
    </row>
    <row r="205" spans="1:7" ht="12.75">
      <c r="A205">
        <v>15.413047222222215</v>
      </c>
      <c r="B205">
        <v>6.953999999999999</v>
      </c>
      <c r="C205">
        <v>7.990540018257698</v>
      </c>
      <c r="D205">
        <f t="shared" si="12"/>
        <v>50.47737000647731</v>
      </c>
      <c r="E205">
        <f t="shared" si="13"/>
        <v>16.690540018257696</v>
      </c>
      <c r="F205">
        <f t="shared" si="14"/>
        <v>59.177370006477304</v>
      </c>
      <c r="G205">
        <f t="shared" si="15"/>
        <v>42.48682998821961</v>
      </c>
    </row>
    <row r="206" spans="1:7" ht="12.75">
      <c r="A206">
        <v>15.422845833333355</v>
      </c>
      <c r="B206">
        <v>12.982999999999999</v>
      </c>
      <c r="C206">
        <v>11.345154805914804</v>
      </c>
      <c r="D206">
        <f t="shared" si="12"/>
        <v>50.42069864130048</v>
      </c>
      <c r="E206">
        <f t="shared" si="13"/>
        <v>20.045154805914805</v>
      </c>
      <c r="F206">
        <f t="shared" si="14"/>
        <v>59.12069864130048</v>
      </c>
      <c r="G206">
        <f t="shared" si="15"/>
        <v>39.07554383538567</v>
      </c>
    </row>
    <row r="207" spans="1:7" ht="12.75">
      <c r="A207">
        <v>15.51851597222221</v>
      </c>
      <c r="B207">
        <v>10.258000000000001</v>
      </c>
      <c r="C207">
        <v>27.764698509426246</v>
      </c>
      <c r="D207">
        <f t="shared" si="12"/>
        <v>49.86737967435793</v>
      </c>
      <c r="E207">
        <f t="shared" si="13"/>
        <v>36.46469850942624</v>
      </c>
      <c r="F207">
        <f t="shared" si="14"/>
        <v>58.56737967435792</v>
      </c>
      <c r="G207">
        <f t="shared" si="15"/>
        <v>22.10268116493168</v>
      </c>
    </row>
    <row r="208" spans="1:7" ht="12.75">
      <c r="A208">
        <v>15.617237499999971</v>
      </c>
      <c r="B208">
        <v>5.026000000000002</v>
      </c>
      <c r="C208">
        <v>24.905467647456547</v>
      </c>
      <c r="D208">
        <f t="shared" si="12"/>
        <v>49.29641265790527</v>
      </c>
      <c r="E208">
        <f t="shared" si="13"/>
        <v>33.60546764745654</v>
      </c>
      <c r="F208">
        <f t="shared" si="14"/>
        <v>57.99641265790527</v>
      </c>
      <c r="G208">
        <f t="shared" si="15"/>
        <v>24.390945010448725</v>
      </c>
    </row>
    <row r="209" spans="1:7" ht="12.75">
      <c r="A209">
        <v>15.651506944444428</v>
      </c>
      <c r="B209">
        <v>6.805999999999999</v>
      </c>
      <c r="C209">
        <v>32.97456440523504</v>
      </c>
      <c r="D209">
        <f t="shared" si="12"/>
        <v>49.09821148648509</v>
      </c>
      <c r="E209">
        <f t="shared" si="13"/>
        <v>41.67456440523504</v>
      </c>
      <c r="F209">
        <f t="shared" si="14"/>
        <v>57.79821148648509</v>
      </c>
      <c r="G209">
        <f t="shared" si="15"/>
        <v>16.12364708125005</v>
      </c>
    </row>
    <row r="210" spans="1:7" ht="12.75">
      <c r="A210">
        <v>15.775074305555547</v>
      </c>
      <c r="B210">
        <v>6.7219999999999995</v>
      </c>
      <c r="C210">
        <v>8.392864287393625</v>
      </c>
      <c r="D210">
        <f t="shared" si="12"/>
        <v>48.38354580927464</v>
      </c>
      <c r="E210">
        <f t="shared" si="13"/>
        <v>17.092864287393624</v>
      </c>
      <c r="F210">
        <f t="shared" si="14"/>
        <v>57.08354580927464</v>
      </c>
      <c r="G210">
        <f t="shared" si="15"/>
        <v>39.990681521881015</v>
      </c>
    </row>
    <row r="211" spans="1:7" ht="12.75">
      <c r="A211">
        <v>15.88578194444446</v>
      </c>
      <c r="B211">
        <v>15.865</v>
      </c>
      <c r="C211">
        <v>11.814515060085693</v>
      </c>
      <c r="D211">
        <f t="shared" si="12"/>
        <v>47.74325577631223</v>
      </c>
      <c r="E211">
        <f t="shared" si="13"/>
        <v>20.514515060085692</v>
      </c>
      <c r="F211">
        <f t="shared" si="14"/>
        <v>56.44325577631223</v>
      </c>
      <c r="G211">
        <f t="shared" si="15"/>
        <v>35.928740716226535</v>
      </c>
    </row>
    <row r="212" spans="1:7" ht="12.75">
      <c r="A212">
        <v>15.919040277777786</v>
      </c>
      <c r="B212">
        <v>6.4079999999999995</v>
      </c>
      <c r="C212">
        <v>30.010502570933674</v>
      </c>
      <c r="D212">
        <f t="shared" si="12"/>
        <v>47.55090247928603</v>
      </c>
      <c r="E212">
        <f t="shared" si="13"/>
        <v>38.71050257093367</v>
      </c>
      <c r="F212">
        <f t="shared" si="14"/>
        <v>56.250902479286026</v>
      </c>
      <c r="G212">
        <f t="shared" si="15"/>
        <v>17.540399908352356</v>
      </c>
    </row>
    <row r="213" spans="1:7" ht="12.75">
      <c r="A213">
        <v>15.947878472222191</v>
      </c>
      <c r="B213">
        <v>12.89</v>
      </c>
      <c r="C213">
        <v>10.804415478146352</v>
      </c>
      <c r="D213">
        <f t="shared" si="12"/>
        <v>47.38411355074684</v>
      </c>
      <c r="E213">
        <f t="shared" si="13"/>
        <v>19.504415478146353</v>
      </c>
      <c r="F213">
        <f t="shared" si="14"/>
        <v>56.084113550746835</v>
      </c>
      <c r="G213">
        <f t="shared" si="15"/>
        <v>36.57969807260048</v>
      </c>
    </row>
    <row r="214" spans="1:7" ht="12.75">
      <c r="A214">
        <v>16.064504861111082</v>
      </c>
      <c r="B214">
        <v>6.483000000000002</v>
      </c>
      <c r="C214">
        <v>38.8494910182833</v>
      </c>
      <c r="D214">
        <f t="shared" si="12"/>
        <v>46.7095917640354</v>
      </c>
      <c r="E214">
        <f t="shared" si="13"/>
        <v>47.5494910182833</v>
      </c>
      <c r="F214">
        <f t="shared" si="14"/>
        <v>55.4095917640354</v>
      </c>
      <c r="G214">
        <f t="shared" si="15"/>
        <v>7.860100745752099</v>
      </c>
    </row>
    <row r="215" spans="1:7" ht="12.75">
      <c r="A215">
        <v>16.151554861111098</v>
      </c>
      <c r="B215">
        <v>13.182</v>
      </c>
      <c r="C215">
        <v>17.411715636323446</v>
      </c>
      <c r="D215">
        <f t="shared" si="12"/>
        <v>46.206128336138484</v>
      </c>
      <c r="E215">
        <f t="shared" si="13"/>
        <v>26.111715636323446</v>
      </c>
      <c r="F215">
        <f t="shared" si="14"/>
        <v>54.90612833613848</v>
      </c>
      <c r="G215">
        <f t="shared" si="15"/>
        <v>28.794412699815034</v>
      </c>
    </row>
    <row r="216" spans="1:7" ht="12.75">
      <c r="A216">
        <v>16.222582638888888</v>
      </c>
      <c r="B216">
        <v>6.791</v>
      </c>
      <c r="C216">
        <v>33.289016985635726</v>
      </c>
      <c r="D216">
        <f t="shared" si="12"/>
        <v>45.7953312255595</v>
      </c>
      <c r="E216">
        <f t="shared" si="13"/>
        <v>41.98901698563572</v>
      </c>
      <c r="F216">
        <f t="shared" si="14"/>
        <v>54.4953312255595</v>
      </c>
      <c r="G216">
        <f t="shared" si="15"/>
        <v>12.506314239923775</v>
      </c>
    </row>
    <row r="217" spans="1:7" ht="12.75">
      <c r="A217">
        <v>16.23394999999995</v>
      </c>
      <c r="B217">
        <v>11.515</v>
      </c>
      <c r="C217">
        <v>24.05686672634653</v>
      </c>
      <c r="D217">
        <f t="shared" si="12"/>
        <v>45.729586818998705</v>
      </c>
      <c r="E217">
        <f t="shared" si="13"/>
        <v>32.75686672634653</v>
      </c>
      <c r="F217">
        <f t="shared" si="14"/>
        <v>54.4295868189987</v>
      </c>
      <c r="G217">
        <f t="shared" si="15"/>
        <v>21.67272009265217</v>
      </c>
    </row>
    <row r="218" spans="1:7" ht="12.75">
      <c r="A218">
        <v>16.319113194444437</v>
      </c>
      <c r="B218">
        <v>6.420999999999999</v>
      </c>
      <c r="C218">
        <v>44.06946090765503</v>
      </c>
      <c r="D218">
        <f t="shared" si="12"/>
        <v>45.23703594242587</v>
      </c>
      <c r="E218">
        <f t="shared" si="13"/>
        <v>52.769460907655024</v>
      </c>
      <c r="F218">
        <f t="shared" si="14"/>
        <v>53.937035942425865</v>
      </c>
      <c r="G218">
        <f t="shared" si="15"/>
        <v>1.1675750347708416</v>
      </c>
    </row>
    <row r="219" spans="1:7" ht="12.75">
      <c r="A219">
        <v>16.45583333333331</v>
      </c>
      <c r="B219">
        <v>13.685</v>
      </c>
      <c r="C219">
        <v>14.636278342428652</v>
      </c>
      <c r="D219">
        <f t="shared" si="12"/>
        <v>44.446299701328535</v>
      </c>
      <c r="E219">
        <f t="shared" si="13"/>
        <v>23.336278342428653</v>
      </c>
      <c r="F219">
        <f t="shared" si="14"/>
        <v>53.14629970132853</v>
      </c>
      <c r="G219">
        <f t="shared" si="15"/>
        <v>29.810021358899878</v>
      </c>
    </row>
    <row r="220" spans="1:7" ht="12.75">
      <c r="A220">
        <v>16.57977083333333</v>
      </c>
      <c r="B220">
        <v>5.144</v>
      </c>
      <c r="C220">
        <v>32.193078412699656</v>
      </c>
      <c r="D220">
        <f t="shared" si="12"/>
        <v>43.72949328438454</v>
      </c>
      <c r="E220">
        <f t="shared" si="13"/>
        <v>40.89307841269965</v>
      </c>
      <c r="F220">
        <f t="shared" si="14"/>
        <v>52.429493284384534</v>
      </c>
      <c r="G220">
        <f t="shared" si="15"/>
        <v>11.536414871684883</v>
      </c>
    </row>
    <row r="221" spans="1:7" ht="12.75">
      <c r="A221">
        <v>16.63597569444445</v>
      </c>
      <c r="B221">
        <v>6.530999999999999</v>
      </c>
      <c r="C221">
        <v>39.65883936497806</v>
      </c>
      <c r="D221">
        <f t="shared" si="12"/>
        <v>43.40442617307529</v>
      </c>
      <c r="E221">
        <f t="shared" si="13"/>
        <v>48.35883936497805</v>
      </c>
      <c r="F221">
        <f t="shared" si="14"/>
        <v>52.10442617307528</v>
      </c>
      <c r="G221">
        <f t="shared" si="15"/>
        <v>3.7455868080972294</v>
      </c>
    </row>
    <row r="222" spans="1:7" ht="12.75">
      <c r="A222">
        <v>16.782613194444487</v>
      </c>
      <c r="B222">
        <v>14.117</v>
      </c>
      <c r="C222">
        <v>23.932212379850814</v>
      </c>
      <c r="D222">
        <f t="shared" si="12"/>
        <v>42.5563317628715</v>
      </c>
      <c r="E222">
        <f t="shared" si="13"/>
        <v>32.63221237985081</v>
      </c>
      <c r="F222">
        <f t="shared" si="14"/>
        <v>51.2563317628715</v>
      </c>
      <c r="G222">
        <f t="shared" si="15"/>
        <v>18.624119383020684</v>
      </c>
    </row>
    <row r="223" spans="1:7" ht="12.75">
      <c r="A223">
        <v>16.783366666666716</v>
      </c>
      <c r="B223">
        <v>11.72</v>
      </c>
      <c r="C223">
        <v>32.34123066202863</v>
      </c>
      <c r="D223">
        <f t="shared" si="12"/>
        <v>42.55197397185682</v>
      </c>
      <c r="E223">
        <f t="shared" si="13"/>
        <v>41.041230662028624</v>
      </c>
      <c r="F223">
        <f t="shared" si="14"/>
        <v>51.25197397185681</v>
      </c>
      <c r="G223">
        <f t="shared" si="15"/>
        <v>10.210743309828189</v>
      </c>
    </row>
    <row r="224" spans="1:7" ht="12.75">
      <c r="A224">
        <v>16.83130694444446</v>
      </c>
      <c r="B224">
        <v>6.566000000000001</v>
      </c>
      <c r="C224">
        <v>26.021911745313258</v>
      </c>
      <c r="D224">
        <f t="shared" si="12"/>
        <v>42.27470600420248</v>
      </c>
      <c r="E224">
        <f t="shared" si="13"/>
        <v>34.72191174531326</v>
      </c>
      <c r="F224">
        <f t="shared" si="14"/>
        <v>50.974706004202474</v>
      </c>
      <c r="G224">
        <f t="shared" si="15"/>
        <v>16.252794258889217</v>
      </c>
    </row>
    <row r="225" spans="1:7" ht="12.75">
      <c r="A225">
        <v>16.859414583333315</v>
      </c>
      <c r="B225">
        <v>10.095</v>
      </c>
      <c r="C225">
        <v>24.13195309823394</v>
      </c>
      <c r="D225">
        <f t="shared" si="12"/>
        <v>42.11214232556872</v>
      </c>
      <c r="E225">
        <f t="shared" si="13"/>
        <v>32.83195309823394</v>
      </c>
      <c r="F225">
        <f t="shared" si="14"/>
        <v>50.812142325568715</v>
      </c>
      <c r="G225">
        <f t="shared" si="15"/>
        <v>17.980189227334776</v>
      </c>
    </row>
    <row r="226" spans="1:7" ht="12.75">
      <c r="A226">
        <v>16.874534722222222</v>
      </c>
      <c r="B226">
        <v>14.096000000000002</v>
      </c>
      <c r="C226">
        <v>13.746547467210485</v>
      </c>
      <c r="D226">
        <f t="shared" si="12"/>
        <v>42.02469330827652</v>
      </c>
      <c r="E226">
        <f t="shared" si="13"/>
        <v>22.446547467210486</v>
      </c>
      <c r="F226">
        <f t="shared" si="14"/>
        <v>50.724693308276514</v>
      </c>
      <c r="G226">
        <f t="shared" si="15"/>
        <v>28.278145841066028</v>
      </c>
    </row>
    <row r="227" spans="1:7" ht="12.75">
      <c r="A227">
        <v>16.882527083333343</v>
      </c>
      <c r="B227">
        <v>9.403999999999998</v>
      </c>
      <c r="C227">
        <v>24.340208164037623</v>
      </c>
      <c r="D227">
        <f t="shared" si="12"/>
        <v>41.97846859234321</v>
      </c>
      <c r="E227">
        <f t="shared" si="13"/>
        <v>33.04020816403762</v>
      </c>
      <c r="F227">
        <f t="shared" si="14"/>
        <v>50.67846859234321</v>
      </c>
      <c r="G227">
        <f t="shared" si="15"/>
        <v>17.638260428305585</v>
      </c>
    </row>
    <row r="228" spans="1:7" ht="12.75">
      <c r="A228">
        <v>16.913442361111123</v>
      </c>
      <c r="B228">
        <v>11.333</v>
      </c>
      <c r="C228">
        <v>23.95329220806514</v>
      </c>
      <c r="D228">
        <f t="shared" si="12"/>
        <v>41.79966661963346</v>
      </c>
      <c r="E228">
        <f t="shared" si="13"/>
        <v>32.65329220806514</v>
      </c>
      <c r="F228">
        <f t="shared" si="14"/>
        <v>50.49966661963346</v>
      </c>
      <c r="G228">
        <f t="shared" si="15"/>
        <v>17.84637441156832</v>
      </c>
    </row>
    <row r="229" spans="1:7" ht="12.75">
      <c r="A229">
        <v>16.914848611111115</v>
      </c>
      <c r="B229">
        <v>11.568999999999999</v>
      </c>
      <c r="C229">
        <v>28.242901915125344</v>
      </c>
      <c r="D229">
        <f t="shared" si="12"/>
        <v>41.79153341520526</v>
      </c>
      <c r="E229">
        <f t="shared" si="13"/>
        <v>36.94290191512534</v>
      </c>
      <c r="F229">
        <f t="shared" si="14"/>
        <v>50.491533415205254</v>
      </c>
      <c r="G229">
        <f t="shared" si="15"/>
        <v>13.548631500079914</v>
      </c>
    </row>
    <row r="230" spans="1:7" ht="12.75">
      <c r="A230">
        <v>16.94239861111108</v>
      </c>
      <c r="B230">
        <v>10.796999999999999</v>
      </c>
      <c r="C230">
        <v>21.97011290135445</v>
      </c>
      <c r="D230">
        <f t="shared" si="12"/>
        <v>41.63219490356206</v>
      </c>
      <c r="E230">
        <f t="shared" si="13"/>
        <v>30.67011290135445</v>
      </c>
      <c r="F230">
        <f t="shared" si="14"/>
        <v>50.332194903562055</v>
      </c>
      <c r="G230">
        <f t="shared" si="15"/>
        <v>19.662082002207605</v>
      </c>
    </row>
    <row r="231" spans="1:7" ht="12.75">
      <c r="A231">
        <v>16.957498611111095</v>
      </c>
      <c r="B231">
        <v>14.453000000000001</v>
      </c>
      <c r="C231">
        <v>6.512955725080873</v>
      </c>
      <c r="D231">
        <f t="shared" si="12"/>
        <v>41.54486236179009</v>
      </c>
      <c r="E231">
        <f t="shared" si="13"/>
        <v>15.212955725080874</v>
      </c>
      <c r="F231">
        <f t="shared" si="14"/>
        <v>50.244862361790084</v>
      </c>
      <c r="G231">
        <f t="shared" si="15"/>
        <v>35.03190663670921</v>
      </c>
    </row>
    <row r="232" spans="1:7" ht="12.75">
      <c r="A232">
        <v>17.00309305555556</v>
      </c>
      <c r="B232">
        <v>7.070999999999998</v>
      </c>
      <c r="C232">
        <v>35.52440663461635</v>
      </c>
      <c r="D232">
        <f t="shared" si="12"/>
        <v>41.281161784040954</v>
      </c>
      <c r="E232">
        <f t="shared" si="13"/>
        <v>44.224406634616344</v>
      </c>
      <c r="F232">
        <f t="shared" si="14"/>
        <v>49.98116178404095</v>
      </c>
      <c r="G232">
        <f t="shared" si="15"/>
        <v>5.756755149424606</v>
      </c>
    </row>
    <row r="233" spans="1:7" ht="12.75">
      <c r="A233">
        <v>17.014993055555593</v>
      </c>
      <c r="B233">
        <v>6.148999999999999</v>
      </c>
      <c r="C233">
        <v>10.786757193767187</v>
      </c>
      <c r="D233">
        <f t="shared" si="12"/>
        <v>41.21233680079008</v>
      </c>
      <c r="E233">
        <f t="shared" si="13"/>
        <v>19.486757193767186</v>
      </c>
      <c r="F233">
        <f t="shared" si="14"/>
        <v>49.91233680079007</v>
      </c>
      <c r="G233">
        <f t="shared" si="15"/>
        <v>30.425579607022886</v>
      </c>
    </row>
    <row r="234" spans="1:7" ht="12.75">
      <c r="A234">
        <v>17.104229166666677</v>
      </c>
      <c r="B234">
        <v>9.705</v>
      </c>
      <c r="C234">
        <v>1.8735335158998407</v>
      </c>
      <c r="D234">
        <f t="shared" si="12"/>
        <v>40.69622975435505</v>
      </c>
      <c r="E234">
        <f t="shared" si="13"/>
        <v>10.57353351589984</v>
      </c>
      <c r="F234">
        <f t="shared" si="14"/>
        <v>49.39622975435505</v>
      </c>
      <c r="G234">
        <f t="shared" si="15"/>
        <v>38.82269623845521</v>
      </c>
    </row>
    <row r="235" spans="1:7" ht="12.75">
      <c r="A235">
        <v>17.11140625</v>
      </c>
      <c r="B235">
        <v>14.347000000000001</v>
      </c>
      <c r="C235">
        <v>9.63742782686436</v>
      </c>
      <c r="D235">
        <f t="shared" si="12"/>
        <v>40.654720288791616</v>
      </c>
      <c r="E235">
        <f t="shared" si="13"/>
        <v>18.33742782686436</v>
      </c>
      <c r="F235">
        <f t="shared" si="14"/>
        <v>49.35472028879161</v>
      </c>
      <c r="G235">
        <f t="shared" si="15"/>
        <v>31.01729246192725</v>
      </c>
    </row>
    <row r="236" spans="1:7" ht="12.75">
      <c r="A236">
        <v>17.198021527777783</v>
      </c>
      <c r="B236">
        <v>8.124</v>
      </c>
      <c r="C236">
        <v>6.883540827807761</v>
      </c>
      <c r="D236">
        <f t="shared" si="12"/>
        <v>40.15377112557234</v>
      </c>
      <c r="E236">
        <f t="shared" si="13"/>
        <v>15.58354082780776</v>
      </c>
      <c r="F236">
        <f t="shared" si="14"/>
        <v>48.85377112557234</v>
      </c>
      <c r="G236">
        <f t="shared" si="15"/>
        <v>33.27023029776458</v>
      </c>
    </row>
    <row r="237" spans="1:7" ht="12.75">
      <c r="A237">
        <v>17.244856250000016</v>
      </c>
      <c r="B237">
        <v>11.207999999999998</v>
      </c>
      <c r="C237">
        <v>9.130962384664219</v>
      </c>
      <c r="D237">
        <f t="shared" si="12"/>
        <v>39.8828972623374</v>
      </c>
      <c r="E237">
        <f t="shared" si="13"/>
        <v>17.83096238466422</v>
      </c>
      <c r="F237">
        <f t="shared" si="14"/>
        <v>48.5828972623374</v>
      </c>
      <c r="G237">
        <f t="shared" si="15"/>
        <v>30.75193487767318</v>
      </c>
    </row>
    <row r="238" spans="1:7" ht="12.75">
      <c r="A238">
        <v>17.24563055555558</v>
      </c>
      <c r="B238">
        <v>13.495</v>
      </c>
      <c r="C238">
        <v>11.636238888246968</v>
      </c>
      <c r="D238">
        <f t="shared" si="12"/>
        <v>39.87841897940526</v>
      </c>
      <c r="E238">
        <f t="shared" si="13"/>
        <v>20.336238888246967</v>
      </c>
      <c r="F238">
        <f t="shared" si="14"/>
        <v>48.57841897940526</v>
      </c>
      <c r="G238">
        <f t="shared" si="15"/>
        <v>28.24218009115829</v>
      </c>
    </row>
    <row r="239" spans="1:7" ht="12.75">
      <c r="A239">
        <v>17.264933333333364</v>
      </c>
      <c r="B239">
        <v>12.312000000000001</v>
      </c>
      <c r="C239">
        <v>15.160100257593552</v>
      </c>
      <c r="D239">
        <f t="shared" si="12"/>
        <v>39.76677920148527</v>
      </c>
      <c r="E239">
        <f t="shared" si="13"/>
        <v>23.86010025759355</v>
      </c>
      <c r="F239">
        <f t="shared" si="14"/>
        <v>48.46677920148527</v>
      </c>
      <c r="G239">
        <f t="shared" si="15"/>
        <v>24.606678943891716</v>
      </c>
    </row>
    <row r="240" spans="1:7" ht="12.75">
      <c r="A240">
        <v>17.288979861111116</v>
      </c>
      <c r="B240">
        <v>10.206</v>
      </c>
      <c r="C240">
        <v>5.1915606828324465</v>
      </c>
      <c r="D240">
        <f t="shared" si="12"/>
        <v>39.62770341396082</v>
      </c>
      <c r="E240">
        <f t="shared" si="13"/>
        <v>13.891560682832445</v>
      </c>
      <c r="F240">
        <f t="shared" si="14"/>
        <v>48.32770341396082</v>
      </c>
      <c r="G240">
        <f t="shared" si="15"/>
        <v>34.43614273112837</v>
      </c>
    </row>
    <row r="241" spans="1:7" ht="12.75">
      <c r="A241">
        <v>17.31627361111111</v>
      </c>
      <c r="B241">
        <v>12.777</v>
      </c>
      <c r="C241">
        <v>22.067292534857852</v>
      </c>
      <c r="D241">
        <f t="shared" si="12"/>
        <v>39.46984695290215</v>
      </c>
      <c r="E241">
        <f t="shared" si="13"/>
        <v>30.76729253485785</v>
      </c>
      <c r="F241">
        <f t="shared" si="14"/>
        <v>48.16984695290215</v>
      </c>
      <c r="G241">
        <f t="shared" si="15"/>
        <v>17.402554418044296</v>
      </c>
    </row>
    <row r="242" spans="1:7" ht="12.75">
      <c r="A242">
        <v>17.378833217512167</v>
      </c>
      <c r="B242">
        <v>3.8359999999999985</v>
      </c>
      <c r="C242">
        <v>15.531179534380229</v>
      </c>
      <c r="D242">
        <f t="shared" si="12"/>
        <v>39.108026460236424</v>
      </c>
      <c r="E242">
        <f t="shared" si="13"/>
        <v>24.231179534380228</v>
      </c>
      <c r="F242">
        <f t="shared" si="14"/>
        <v>47.80802646023642</v>
      </c>
      <c r="G242">
        <f t="shared" si="15"/>
        <v>23.57684692585619</v>
      </c>
    </row>
    <row r="243" spans="1:7" ht="12.75">
      <c r="A243">
        <v>17.396168055555513</v>
      </c>
      <c r="B243">
        <v>8.969</v>
      </c>
      <c r="C243">
        <v>7.608007768567435</v>
      </c>
      <c r="D243">
        <f t="shared" si="12"/>
        <v>39.00776848225434</v>
      </c>
      <c r="E243">
        <f t="shared" si="13"/>
        <v>16.308007768567435</v>
      </c>
      <c r="F243">
        <f t="shared" si="14"/>
        <v>47.70776848225434</v>
      </c>
      <c r="G243">
        <f t="shared" si="15"/>
        <v>31.399760713686902</v>
      </c>
    </row>
    <row r="244" spans="1:7" ht="12.75">
      <c r="A244">
        <v>17.41801736111108</v>
      </c>
      <c r="B244">
        <v>11.022000000000002</v>
      </c>
      <c r="C244">
        <v>6.846595161138505</v>
      </c>
      <c r="D244">
        <f t="shared" si="12"/>
        <v>38.881400575624006</v>
      </c>
      <c r="E244">
        <f t="shared" si="13"/>
        <v>15.546595161138505</v>
      </c>
      <c r="F244">
        <f t="shared" si="14"/>
        <v>47.581400575624</v>
      </c>
      <c r="G244">
        <f t="shared" si="15"/>
        <v>32.0348054144855</v>
      </c>
    </row>
    <row r="245" spans="1:7" ht="12.75">
      <c r="A245">
        <v>17.441690972222208</v>
      </c>
      <c r="B245">
        <v>17.728</v>
      </c>
      <c r="C245">
        <v>13.036494249453606</v>
      </c>
      <c r="D245">
        <f t="shared" si="12"/>
        <v>38.74448159342176</v>
      </c>
      <c r="E245">
        <f t="shared" si="13"/>
        <v>21.736494249453607</v>
      </c>
      <c r="F245">
        <f t="shared" si="14"/>
        <v>47.444481593421756</v>
      </c>
      <c r="G245">
        <f t="shared" si="15"/>
        <v>25.70798734396815</v>
      </c>
    </row>
    <row r="246" spans="1:7" ht="12.75">
      <c r="A246">
        <v>17.456932638888862</v>
      </c>
      <c r="B246">
        <v>12.548</v>
      </c>
      <c r="C246">
        <v>26.79341048334882</v>
      </c>
      <c r="D246">
        <f t="shared" si="12"/>
        <v>38.65632970661125</v>
      </c>
      <c r="E246">
        <f t="shared" si="13"/>
        <v>35.49341048334882</v>
      </c>
      <c r="F246">
        <f t="shared" si="14"/>
        <v>47.35632970661125</v>
      </c>
      <c r="G246">
        <f t="shared" si="15"/>
        <v>11.86291922326243</v>
      </c>
    </row>
    <row r="247" spans="1:7" ht="12.75">
      <c r="A247">
        <v>17.49953611111109</v>
      </c>
      <c r="B247">
        <v>12.363000000000001</v>
      </c>
      <c r="C247">
        <v>6.579476320967494</v>
      </c>
      <c r="D247">
        <f t="shared" si="12"/>
        <v>38.40992775181159</v>
      </c>
      <c r="E247">
        <f t="shared" si="13"/>
        <v>15.279476320967493</v>
      </c>
      <c r="F247">
        <f t="shared" si="14"/>
        <v>47.10992775181158</v>
      </c>
      <c r="G247">
        <f t="shared" si="15"/>
        <v>31.83045143084409</v>
      </c>
    </row>
    <row r="248" spans="1:7" ht="12.75">
      <c r="A248">
        <v>17.56677083333335</v>
      </c>
      <c r="B248">
        <v>6.807</v>
      </c>
      <c r="C248">
        <v>22.559016640122564</v>
      </c>
      <c r="D248">
        <f t="shared" si="12"/>
        <v>38.021068203003885</v>
      </c>
      <c r="E248">
        <f t="shared" si="13"/>
        <v>31.259016640122564</v>
      </c>
      <c r="F248">
        <f t="shared" si="14"/>
        <v>46.72106820300388</v>
      </c>
      <c r="G248">
        <f t="shared" si="15"/>
        <v>15.462051562881317</v>
      </c>
    </row>
    <row r="249" spans="1:7" ht="12.75">
      <c r="A249">
        <v>17.704943055555535</v>
      </c>
      <c r="B249">
        <v>8.705</v>
      </c>
      <c r="C249">
        <v>22.000782486380253</v>
      </c>
      <c r="D249">
        <f t="shared" si="12"/>
        <v>37.22193367526001</v>
      </c>
      <c r="E249">
        <f t="shared" si="13"/>
        <v>30.700782486380252</v>
      </c>
      <c r="F249">
        <f t="shared" si="14"/>
        <v>45.92193367526001</v>
      </c>
      <c r="G249">
        <f t="shared" si="15"/>
        <v>15.221151188879755</v>
      </c>
    </row>
    <row r="250" spans="1:7" ht="12.75">
      <c r="A250">
        <v>17.804581249999988</v>
      </c>
      <c r="B250">
        <v>4.857999999999999</v>
      </c>
      <c r="C250">
        <v>21.061586386176778</v>
      </c>
      <c r="D250">
        <f t="shared" si="12"/>
        <v>36.64566501443917</v>
      </c>
      <c r="E250">
        <f t="shared" si="13"/>
        <v>29.761586386176777</v>
      </c>
      <c r="F250">
        <f t="shared" si="14"/>
        <v>45.34566501443916</v>
      </c>
      <c r="G250">
        <f t="shared" si="15"/>
        <v>15.584078628262386</v>
      </c>
    </row>
    <row r="251" spans="1:7" ht="12.75">
      <c r="A251">
        <v>17.85768819444447</v>
      </c>
      <c r="B251">
        <v>11.379</v>
      </c>
      <c r="C251">
        <v>5.195270648987197</v>
      </c>
      <c r="D251">
        <f t="shared" si="12"/>
        <v>36.338515051255406</v>
      </c>
      <c r="E251">
        <f t="shared" si="13"/>
        <v>13.895270648987196</v>
      </c>
      <c r="F251">
        <f t="shared" si="14"/>
        <v>45.0385150512554</v>
      </c>
      <c r="G251">
        <f t="shared" si="15"/>
        <v>31.143244402268206</v>
      </c>
    </row>
    <row r="252" spans="1:7" ht="12.75">
      <c r="A252">
        <v>17.881706944444417</v>
      </c>
      <c r="B252">
        <v>9.292</v>
      </c>
      <c r="C252">
        <v>24.367244336226005</v>
      </c>
      <c r="D252">
        <f t="shared" si="12"/>
        <v>36.19959991962106</v>
      </c>
      <c r="E252">
        <f t="shared" si="13"/>
        <v>33.067244336226004</v>
      </c>
      <c r="F252">
        <f t="shared" si="14"/>
        <v>44.89959991962105</v>
      </c>
      <c r="G252">
        <f t="shared" si="15"/>
        <v>11.83235558339505</v>
      </c>
    </row>
    <row r="253" spans="1:7" ht="12.75">
      <c r="A253">
        <v>18.03806111111109</v>
      </c>
      <c r="B253">
        <v>6.288</v>
      </c>
      <c r="C253">
        <v>27.51785901020929</v>
      </c>
      <c r="D253">
        <f t="shared" si="12"/>
        <v>35.295308079116104</v>
      </c>
      <c r="E253">
        <f t="shared" si="13"/>
        <v>36.21785901020929</v>
      </c>
      <c r="F253">
        <f t="shared" si="14"/>
        <v>43.9953080791161</v>
      </c>
      <c r="G253">
        <f t="shared" si="15"/>
        <v>7.777449068906812</v>
      </c>
    </row>
    <row r="254" spans="1:7" ht="12.75">
      <c r="A254">
        <v>18.36435625000002</v>
      </c>
      <c r="B254">
        <v>16.748</v>
      </c>
      <c r="C254">
        <v>9.319353160742386</v>
      </c>
      <c r="D254">
        <f t="shared" si="12"/>
        <v>33.40814358593868</v>
      </c>
      <c r="E254">
        <f t="shared" si="13"/>
        <v>18.019353160742387</v>
      </c>
      <c r="F254">
        <f t="shared" si="14"/>
        <v>42.10814358593868</v>
      </c>
      <c r="G254">
        <f t="shared" si="15"/>
        <v>24.08879042519629</v>
      </c>
    </row>
    <row r="255" spans="1:7" ht="12.75">
      <c r="A255">
        <v>18.42011944444443</v>
      </c>
      <c r="B255">
        <v>9.061000000000002</v>
      </c>
      <c r="C255">
        <v>7.3083773792051065</v>
      </c>
      <c r="D255">
        <f t="shared" si="12"/>
        <v>33.08563090327974</v>
      </c>
      <c r="E255">
        <f t="shared" si="13"/>
        <v>16.008377379205108</v>
      </c>
      <c r="F255">
        <f t="shared" si="14"/>
        <v>41.78563090327974</v>
      </c>
      <c r="G255">
        <f t="shared" si="15"/>
        <v>25.77725352407463</v>
      </c>
    </row>
    <row r="256" spans="1:7" ht="12.75">
      <c r="A256">
        <v>18.493064583333297</v>
      </c>
      <c r="B256">
        <v>12.610999999999999</v>
      </c>
      <c r="C256">
        <v>16.307768197389514</v>
      </c>
      <c r="D256">
        <f t="shared" si="12"/>
        <v>32.6637445198978</v>
      </c>
      <c r="E256">
        <f t="shared" si="13"/>
        <v>25.007768197389513</v>
      </c>
      <c r="F256">
        <f t="shared" si="14"/>
        <v>41.36374451989779</v>
      </c>
      <c r="G256">
        <f t="shared" si="15"/>
        <v>16.35597632250828</v>
      </c>
    </row>
    <row r="257" spans="1:7" ht="12.75">
      <c r="A257">
        <v>18.53078263888889</v>
      </c>
      <c r="B257">
        <v>11.216999999999999</v>
      </c>
      <c r="C257">
        <v>5.503125761173032</v>
      </c>
      <c r="D257">
        <f t="shared" si="12"/>
        <v>32.445597919741296</v>
      </c>
      <c r="E257">
        <f t="shared" si="13"/>
        <v>14.20312576117303</v>
      </c>
      <c r="F257">
        <f t="shared" si="14"/>
        <v>41.14559791974129</v>
      </c>
      <c r="G257">
        <f t="shared" si="15"/>
        <v>26.94247215856826</v>
      </c>
    </row>
    <row r="258" spans="1:7" ht="12.75">
      <c r="A258">
        <v>18.56778888888886</v>
      </c>
      <c r="B258">
        <v>12.897999999999998</v>
      </c>
      <c r="C258">
        <v>5.646250128329603</v>
      </c>
      <c r="D258">
        <f t="shared" si="12"/>
        <v>32.23156812676495</v>
      </c>
      <c r="E258">
        <f t="shared" si="13"/>
        <v>14.346250128329604</v>
      </c>
      <c r="F258">
        <f t="shared" si="14"/>
        <v>40.931568126764944</v>
      </c>
      <c r="G258">
        <f t="shared" si="15"/>
        <v>26.58531799843534</v>
      </c>
    </row>
    <row r="259" spans="1:7" ht="12.75">
      <c r="A259">
        <v>18.62804305555554</v>
      </c>
      <c r="B259">
        <v>10.764000000000001</v>
      </c>
      <c r="C259">
        <v>9.896041891540248</v>
      </c>
      <c r="D259">
        <f t="shared" si="12"/>
        <v>31.88308140309953</v>
      </c>
      <c r="E259">
        <f t="shared" si="13"/>
        <v>18.59604189154025</v>
      </c>
      <c r="F259">
        <f t="shared" si="14"/>
        <v>40.58308140309953</v>
      </c>
      <c r="G259">
        <f t="shared" si="15"/>
        <v>21.987039511559278</v>
      </c>
    </row>
    <row r="260" spans="1:7" ht="12.75">
      <c r="A260">
        <v>18.63480347222221</v>
      </c>
      <c r="B260">
        <v>12.04</v>
      </c>
      <c r="C260">
        <v>8.640724514494776</v>
      </c>
      <c r="D260">
        <f t="shared" si="12"/>
        <v>31.843981775885148</v>
      </c>
      <c r="E260">
        <f t="shared" si="13"/>
        <v>17.340724514494777</v>
      </c>
      <c r="F260">
        <f t="shared" si="14"/>
        <v>40.54398177588514</v>
      </c>
      <c r="G260">
        <f t="shared" si="15"/>
        <v>23.203257261390366</v>
      </c>
    </row>
    <row r="261" spans="1:7" ht="12.75">
      <c r="A261">
        <v>18.67213958333339</v>
      </c>
      <c r="B261">
        <v>6.535</v>
      </c>
      <c r="C261">
        <v>11.380400370455774</v>
      </c>
      <c r="D261">
        <f t="shared" si="12"/>
        <v>31.62804419421517</v>
      </c>
      <c r="E261">
        <f t="shared" si="13"/>
        <v>20.080400370455774</v>
      </c>
      <c r="F261">
        <f t="shared" si="14"/>
        <v>40.32804419421517</v>
      </c>
      <c r="G261">
        <f t="shared" si="15"/>
        <v>20.247643823759393</v>
      </c>
    </row>
    <row r="262" spans="1:7" ht="12.75">
      <c r="A262">
        <v>18.805625</v>
      </c>
      <c r="B262">
        <v>11.15</v>
      </c>
      <c r="C262">
        <v>2.613813716518839</v>
      </c>
      <c r="D262">
        <f t="shared" si="12"/>
        <v>30.856016331501685</v>
      </c>
      <c r="E262">
        <f t="shared" si="13"/>
        <v>11.313813716518839</v>
      </c>
      <c r="F262">
        <f t="shared" si="14"/>
        <v>39.55601633150168</v>
      </c>
      <c r="G262">
        <f t="shared" si="15"/>
        <v>28.242202614982844</v>
      </c>
    </row>
    <row r="263" spans="1:7" ht="12.75">
      <c r="A263">
        <v>18.82436805555557</v>
      </c>
      <c r="B263">
        <v>11.964000000000002</v>
      </c>
      <c r="C263">
        <v>11.101718850636551</v>
      </c>
      <c r="D263">
        <f t="shared" si="12"/>
        <v>30.747613769763966</v>
      </c>
      <c r="E263">
        <f t="shared" si="13"/>
        <v>19.80171885063655</v>
      </c>
      <c r="F263">
        <f t="shared" si="14"/>
        <v>39.44761376976396</v>
      </c>
      <c r="G263">
        <f t="shared" si="15"/>
        <v>19.64589491912741</v>
      </c>
    </row>
    <row r="264" spans="1:7" ht="12.75">
      <c r="A264">
        <v>18.845466666666677</v>
      </c>
      <c r="B264">
        <v>12.513000000000002</v>
      </c>
      <c r="C264">
        <v>12.134871082522407</v>
      </c>
      <c r="D264">
        <f t="shared" si="12"/>
        <v>30.625587588559362</v>
      </c>
      <c r="E264">
        <f t="shared" si="13"/>
        <v>20.834871082522408</v>
      </c>
      <c r="F264">
        <f t="shared" si="14"/>
        <v>39.32558758855936</v>
      </c>
      <c r="G264">
        <f t="shared" si="15"/>
        <v>18.49071650603695</v>
      </c>
    </row>
    <row r="265" spans="1:7" ht="12.75">
      <c r="A265">
        <v>18.963433333333317</v>
      </c>
      <c r="B265">
        <v>11.145999999999999</v>
      </c>
      <c r="C265">
        <v>7.13975577741751</v>
      </c>
      <c r="D265">
        <f aca="true" t="shared" si="16" ref="D265:D315">139.622435542452-5.78361203787288*$A265-1.98008122713845*$D$8</f>
        <v>29.943314155158454</v>
      </c>
      <c r="E265">
        <f aca="true" t="shared" si="17" ref="E265:E315">$C265+$G$2+$G$3</f>
        <v>15.839755777417508</v>
      </c>
      <c r="F265">
        <f aca="true" t="shared" si="18" ref="F265:F315">$D265+$G$2+$G$3</f>
        <v>38.64331415515845</v>
      </c>
      <c r="G265">
        <f t="shared" si="15"/>
        <v>22.80355837774094</v>
      </c>
    </row>
    <row r="266" spans="1:7" ht="12.75">
      <c r="A266">
        <v>19.28684027777779</v>
      </c>
      <c r="B266">
        <v>5.413</v>
      </c>
      <c r="C266">
        <v>18.809997435569194</v>
      </c>
      <c r="D266">
        <f t="shared" si="16"/>
        <v>28.072853858137712</v>
      </c>
      <c r="E266">
        <f t="shared" si="17"/>
        <v>27.509997435569193</v>
      </c>
      <c r="F266">
        <f t="shared" si="18"/>
        <v>36.77285385813771</v>
      </c>
      <c r="G266">
        <f aca="true" t="shared" si="19" ref="G266:G315">IF($F266&gt;=$E266,$F266-$E266,0)</f>
        <v>9.262856422568515</v>
      </c>
    </row>
    <row r="267" spans="1:7" ht="12.75">
      <c r="A267">
        <v>19.301788194444434</v>
      </c>
      <c r="B267">
        <v>10.245999999999999</v>
      </c>
      <c r="C267">
        <v>10.576088029474837</v>
      </c>
      <c r="D267">
        <f t="shared" si="16"/>
        <v>27.986400907363397</v>
      </c>
      <c r="E267">
        <f t="shared" si="17"/>
        <v>19.27608802947484</v>
      </c>
      <c r="F267">
        <f t="shared" si="18"/>
        <v>36.68640090736339</v>
      </c>
      <c r="G267">
        <f t="shared" si="19"/>
        <v>17.410312877888554</v>
      </c>
    </row>
    <row r="268" spans="1:7" ht="12.75">
      <c r="A268">
        <v>19.341218055555576</v>
      </c>
      <c r="B268">
        <v>9.328999999999999</v>
      </c>
      <c r="C268">
        <v>4.275923005805753</v>
      </c>
      <c r="D268">
        <f t="shared" si="16"/>
        <v>27.758353887989337</v>
      </c>
      <c r="E268">
        <f t="shared" si="17"/>
        <v>12.975923005805754</v>
      </c>
      <c r="F268">
        <f t="shared" si="18"/>
        <v>36.45835388798933</v>
      </c>
      <c r="G268">
        <f t="shared" si="19"/>
        <v>23.48243088218358</v>
      </c>
    </row>
    <row r="269" spans="1:7" ht="12.75">
      <c r="A269">
        <v>19.393972222222217</v>
      </c>
      <c r="B269">
        <v>5.812000000000001</v>
      </c>
      <c r="C269">
        <v>9.152729189537217</v>
      </c>
      <c r="D269">
        <f t="shared" si="16"/>
        <v>27.4532442546082</v>
      </c>
      <c r="E269">
        <f t="shared" si="17"/>
        <v>17.852729189537218</v>
      </c>
      <c r="F269">
        <f t="shared" si="18"/>
        <v>36.1532442546082</v>
      </c>
      <c r="G269">
        <f t="shared" si="19"/>
        <v>18.30051506507098</v>
      </c>
    </row>
    <row r="270" spans="1:7" ht="12.75">
      <c r="A270">
        <v>19.446999999999985</v>
      </c>
      <c r="B270">
        <v>16.126</v>
      </c>
      <c r="C270">
        <v>6.709812275039477</v>
      </c>
      <c r="D270">
        <f t="shared" si="16"/>
        <v>27.146552160711046</v>
      </c>
      <c r="E270">
        <f t="shared" si="17"/>
        <v>15.409812275039478</v>
      </c>
      <c r="F270">
        <f t="shared" si="18"/>
        <v>35.84655216071104</v>
      </c>
      <c r="G270">
        <f t="shared" si="19"/>
        <v>20.436739885671564</v>
      </c>
    </row>
    <row r="271" spans="1:7" ht="12.75">
      <c r="A271">
        <v>19.48889444444445</v>
      </c>
      <c r="B271">
        <v>15.714</v>
      </c>
      <c r="C271">
        <v>5.2723450268304255</v>
      </c>
      <c r="D271">
        <f t="shared" si="16"/>
        <v>26.904250947502042</v>
      </c>
      <c r="E271">
        <f t="shared" si="17"/>
        <v>13.972345026830425</v>
      </c>
      <c r="F271">
        <f t="shared" si="18"/>
        <v>35.60425094750204</v>
      </c>
      <c r="G271">
        <f t="shared" si="19"/>
        <v>21.631905920671613</v>
      </c>
    </row>
    <row r="272" spans="1:7" ht="12.75">
      <c r="A272">
        <v>19.510776388888896</v>
      </c>
      <c r="B272">
        <v>17.736</v>
      </c>
      <c r="C272">
        <v>9.538148617457624</v>
      </c>
      <c r="D272">
        <f t="shared" si="16"/>
        <v>26.77769427020109</v>
      </c>
      <c r="E272">
        <f t="shared" si="17"/>
        <v>18.238148617457625</v>
      </c>
      <c r="F272">
        <f t="shared" si="18"/>
        <v>35.477694270201084</v>
      </c>
      <c r="G272">
        <f t="shared" si="19"/>
        <v>17.23954565274346</v>
      </c>
    </row>
    <row r="273" spans="1:7" ht="12.75">
      <c r="A273">
        <v>19.537620833333367</v>
      </c>
      <c r="B273">
        <v>8.835999999999999</v>
      </c>
      <c r="C273">
        <v>6.4302999957222315</v>
      </c>
      <c r="D273">
        <f t="shared" si="16"/>
        <v>26.62243641816203</v>
      </c>
      <c r="E273">
        <f t="shared" si="17"/>
        <v>15.130299995722233</v>
      </c>
      <c r="F273">
        <f t="shared" si="18"/>
        <v>35.32243641816203</v>
      </c>
      <c r="G273">
        <f t="shared" si="19"/>
        <v>20.192136422439795</v>
      </c>
    </row>
    <row r="274" spans="1:7" ht="12.75">
      <c r="A274">
        <v>19.539033333333332</v>
      </c>
      <c r="B274">
        <v>7.528999999999998</v>
      </c>
      <c r="C274">
        <v>13.043063545139722</v>
      </c>
      <c r="D274">
        <f t="shared" si="16"/>
        <v>26.61426706615874</v>
      </c>
      <c r="E274">
        <f t="shared" si="17"/>
        <v>21.743063545139723</v>
      </c>
      <c r="F274">
        <f t="shared" si="18"/>
        <v>35.314267066158735</v>
      </c>
      <c r="G274">
        <f t="shared" si="19"/>
        <v>13.571203521019012</v>
      </c>
    </row>
    <row r="275" spans="1:7" ht="12.75">
      <c r="A275">
        <v>19.600724305555563</v>
      </c>
      <c r="B275">
        <v>9.77</v>
      </c>
      <c r="C275">
        <v>7.383265778422516</v>
      </c>
      <c r="D275">
        <f t="shared" si="16"/>
        <v>26.257470416586166</v>
      </c>
      <c r="E275">
        <f t="shared" si="17"/>
        <v>16.083265778422515</v>
      </c>
      <c r="F275">
        <f t="shared" si="18"/>
        <v>34.95747041658616</v>
      </c>
      <c r="G275">
        <f t="shared" si="19"/>
        <v>18.874204638163647</v>
      </c>
    </row>
    <row r="276" spans="1:7" ht="12.75">
      <c r="A276">
        <v>19.656581249999974</v>
      </c>
      <c r="B276">
        <v>15.431</v>
      </c>
      <c r="C276">
        <v>1.2368853895890501</v>
      </c>
      <c r="D276">
        <f t="shared" si="16"/>
        <v>25.93441552029868</v>
      </c>
      <c r="E276">
        <f t="shared" si="17"/>
        <v>9.936885389589051</v>
      </c>
      <c r="F276">
        <f t="shared" si="18"/>
        <v>34.634415520298674</v>
      </c>
      <c r="G276">
        <f t="shared" si="19"/>
        <v>24.697530130709623</v>
      </c>
    </row>
    <row r="277" spans="1:7" ht="12.75">
      <c r="A277">
        <v>19.716688194444448</v>
      </c>
      <c r="B277">
        <v>14.125999999999998</v>
      </c>
      <c r="C277">
        <v>5.486665744284564</v>
      </c>
      <c r="D277">
        <f t="shared" si="16"/>
        <v>25.586780272849857</v>
      </c>
      <c r="E277">
        <f t="shared" si="17"/>
        <v>14.186665744284564</v>
      </c>
      <c r="F277">
        <f t="shared" si="18"/>
        <v>34.28678027284985</v>
      </c>
      <c r="G277">
        <f t="shared" si="19"/>
        <v>20.10011452856529</v>
      </c>
    </row>
    <row r="278" spans="1:7" ht="12.75">
      <c r="A278">
        <v>19.751620138888928</v>
      </c>
      <c r="B278">
        <v>13.205</v>
      </c>
      <c r="C278">
        <v>4.290392045170301</v>
      </c>
      <c r="D278">
        <f t="shared" si="16"/>
        <v>25.38474745845445</v>
      </c>
      <c r="E278">
        <f t="shared" si="17"/>
        <v>12.9903920451703</v>
      </c>
      <c r="F278">
        <f t="shared" si="18"/>
        <v>34.084747458454444</v>
      </c>
      <c r="G278">
        <f t="shared" si="19"/>
        <v>21.094355413284145</v>
      </c>
    </row>
    <row r="279" spans="1:7" ht="12.75">
      <c r="A279">
        <v>19.755646527777742</v>
      </c>
      <c r="B279">
        <v>11.838</v>
      </c>
      <c r="C279">
        <v>4.55202005881177</v>
      </c>
      <c r="D279">
        <f t="shared" si="16"/>
        <v>25.36146038720795</v>
      </c>
      <c r="E279">
        <f t="shared" si="17"/>
        <v>13.25202005881177</v>
      </c>
      <c r="F279">
        <f t="shared" si="18"/>
        <v>34.061460387207944</v>
      </c>
      <c r="G279">
        <f t="shared" si="19"/>
        <v>20.809440328396175</v>
      </c>
    </row>
    <row r="280" spans="1:7" ht="12.75">
      <c r="A280">
        <v>19.78451527777779</v>
      </c>
      <c r="B280">
        <v>17.295</v>
      </c>
      <c r="C280">
        <v>8.861965253124863</v>
      </c>
      <c r="D280">
        <f t="shared" si="16"/>
        <v>25.194494737189338</v>
      </c>
      <c r="E280">
        <f t="shared" si="17"/>
        <v>17.561965253124864</v>
      </c>
      <c r="F280">
        <f t="shared" si="18"/>
        <v>33.89449473718933</v>
      </c>
      <c r="G280">
        <f t="shared" si="19"/>
        <v>16.33252948406447</v>
      </c>
    </row>
    <row r="281" spans="1:7" ht="12.75">
      <c r="A281">
        <v>19.963466666666665</v>
      </c>
      <c r="B281">
        <v>11.858</v>
      </c>
      <c r="C281">
        <v>3.995360230727268</v>
      </c>
      <c r="D281">
        <f t="shared" si="16"/>
        <v>24.159509330217567</v>
      </c>
      <c r="E281">
        <f t="shared" si="17"/>
        <v>12.695360230727267</v>
      </c>
      <c r="F281">
        <f t="shared" si="18"/>
        <v>32.85950933021756</v>
      </c>
      <c r="G281">
        <f t="shared" si="19"/>
        <v>20.164149099490295</v>
      </c>
    </row>
    <row r="282" spans="1:7" ht="12.75">
      <c r="A282">
        <v>19.999448611111138</v>
      </c>
      <c r="B282">
        <v>11.521</v>
      </c>
      <c r="C282">
        <v>9.916308468072735</v>
      </c>
      <c r="D282">
        <f t="shared" si="16"/>
        <v>23.95140372318243</v>
      </c>
      <c r="E282">
        <f t="shared" si="17"/>
        <v>18.616308468072734</v>
      </c>
      <c r="F282">
        <f t="shared" si="18"/>
        <v>32.651403723182426</v>
      </c>
      <c r="G282">
        <f t="shared" si="19"/>
        <v>14.035095255109692</v>
      </c>
    </row>
    <row r="283" spans="1:7" ht="12.75">
      <c r="A283">
        <v>20.11121527777775</v>
      </c>
      <c r="B283">
        <v>10.535</v>
      </c>
      <c r="C283">
        <v>3.0580125655050034</v>
      </c>
      <c r="D283">
        <f t="shared" si="16"/>
        <v>23.304988684416493</v>
      </c>
      <c r="E283">
        <f t="shared" si="17"/>
        <v>11.758012565505002</v>
      </c>
      <c r="F283">
        <f t="shared" si="18"/>
        <v>32.00498868441649</v>
      </c>
      <c r="G283">
        <f t="shared" si="19"/>
        <v>20.246976118911487</v>
      </c>
    </row>
    <row r="284" spans="1:7" ht="12.75">
      <c r="A284">
        <v>20.15728402777776</v>
      </c>
      <c r="B284">
        <v>8.652000000000001</v>
      </c>
      <c r="C284">
        <v>7.7513750857332795</v>
      </c>
      <c r="D284">
        <f t="shared" si="16"/>
        <v>23.038544907346683</v>
      </c>
      <c r="E284">
        <f t="shared" si="17"/>
        <v>16.45137508573328</v>
      </c>
      <c r="F284">
        <f t="shared" si="18"/>
        <v>31.738544907346682</v>
      </c>
      <c r="G284">
        <f t="shared" si="19"/>
        <v>15.287169821613404</v>
      </c>
    </row>
    <row r="285" spans="1:7" ht="12.75">
      <c r="A285">
        <v>20.21629791666669</v>
      </c>
      <c r="B285">
        <v>12.643999999999998</v>
      </c>
      <c r="C285">
        <v>7.3787824989368245</v>
      </c>
      <c r="D285">
        <f t="shared" si="16"/>
        <v>22.697231469166972</v>
      </c>
      <c r="E285">
        <f t="shared" si="17"/>
        <v>16.078782498936825</v>
      </c>
      <c r="F285">
        <f t="shared" si="18"/>
        <v>31.39723146916697</v>
      </c>
      <c r="G285">
        <f t="shared" si="19"/>
        <v>15.318448970230147</v>
      </c>
    </row>
    <row r="286" spans="1:7" ht="12.75">
      <c r="A286">
        <v>20.353178472222222</v>
      </c>
      <c r="B286">
        <v>13.354000000000001</v>
      </c>
      <c r="C286">
        <v>4.944532329042911</v>
      </c>
      <c r="D286">
        <f t="shared" si="16"/>
        <v>21.90556744030527</v>
      </c>
      <c r="E286">
        <f t="shared" si="17"/>
        <v>13.64453232904291</v>
      </c>
      <c r="F286">
        <f t="shared" si="18"/>
        <v>30.60556744030527</v>
      </c>
      <c r="G286">
        <f t="shared" si="19"/>
        <v>16.96103511126236</v>
      </c>
    </row>
    <row r="287" spans="1:7" ht="12.75">
      <c r="A287">
        <v>20.544849305555523</v>
      </c>
      <c r="B287">
        <v>7.7</v>
      </c>
      <c r="C287">
        <v>4.5564887743782085</v>
      </c>
      <c r="D287">
        <f t="shared" si="16"/>
        <v>20.797017701329658</v>
      </c>
      <c r="E287">
        <f t="shared" si="17"/>
        <v>13.256488774378209</v>
      </c>
      <c r="F287">
        <f t="shared" si="18"/>
        <v>29.497017701329657</v>
      </c>
      <c r="G287">
        <f t="shared" si="19"/>
        <v>16.24052892695145</v>
      </c>
    </row>
    <row r="288" spans="1:7" ht="12.75">
      <c r="A288">
        <v>20.675498611111088</v>
      </c>
      <c r="B288">
        <v>14.555</v>
      </c>
      <c r="C288">
        <v>4.625872388049026</v>
      </c>
      <c r="D288">
        <f t="shared" si="16"/>
        <v>20.041392804978763</v>
      </c>
      <c r="E288">
        <f t="shared" si="17"/>
        <v>13.325872388049024</v>
      </c>
      <c r="F288">
        <f t="shared" si="18"/>
        <v>28.741392804978762</v>
      </c>
      <c r="G288">
        <f t="shared" si="19"/>
        <v>15.415520416929738</v>
      </c>
    </row>
    <row r="289" spans="1:7" ht="12.75">
      <c r="A289">
        <v>20.82349166666666</v>
      </c>
      <c r="B289">
        <v>14.182999999999998</v>
      </c>
      <c r="C289">
        <v>9.684893035154916</v>
      </c>
      <c r="D289">
        <f t="shared" si="16"/>
        <v>19.18545838734598</v>
      </c>
      <c r="E289">
        <f t="shared" si="17"/>
        <v>18.384893035154917</v>
      </c>
      <c r="F289">
        <f t="shared" si="18"/>
        <v>27.88545838734598</v>
      </c>
      <c r="G289">
        <f t="shared" si="19"/>
        <v>9.500565352191064</v>
      </c>
    </row>
    <row r="290" spans="1:7" ht="12.75">
      <c r="A290">
        <v>20.93881111111114</v>
      </c>
      <c r="B290">
        <v>11.454</v>
      </c>
      <c r="C290">
        <v>10.21008576251628</v>
      </c>
      <c r="D290">
        <f t="shared" si="16"/>
        <v>18.51849546025607</v>
      </c>
      <c r="E290">
        <f t="shared" si="17"/>
        <v>18.91008576251628</v>
      </c>
      <c r="F290">
        <f t="shared" si="18"/>
        <v>27.21849546025607</v>
      </c>
      <c r="G290">
        <f t="shared" si="19"/>
        <v>8.308409697739787</v>
      </c>
    </row>
    <row r="291" spans="1:7" ht="12.75">
      <c r="A291">
        <v>21.041216666666685</v>
      </c>
      <c r="B291">
        <v>9.158000000000001</v>
      </c>
      <c r="C291">
        <v>3.9853602307272684</v>
      </c>
      <c r="D291">
        <f t="shared" si="16"/>
        <v>17.92622145639995</v>
      </c>
      <c r="E291">
        <f t="shared" si="17"/>
        <v>12.68536023072727</v>
      </c>
      <c r="F291">
        <f t="shared" si="18"/>
        <v>26.62622145639995</v>
      </c>
      <c r="G291">
        <f t="shared" si="19"/>
        <v>13.94086122567268</v>
      </c>
    </row>
    <row r="292" spans="1:7" ht="12.75">
      <c r="A292">
        <v>21.067636111111128</v>
      </c>
      <c r="B292">
        <v>8.469000000000001</v>
      </c>
      <c r="C292">
        <v>4.27145739006493</v>
      </c>
      <c r="D292">
        <f t="shared" si="16"/>
        <v>17.773421639477156</v>
      </c>
      <c r="E292">
        <f t="shared" si="17"/>
        <v>12.97145739006493</v>
      </c>
      <c r="F292">
        <f t="shared" si="18"/>
        <v>26.473421639477156</v>
      </c>
      <c r="G292">
        <f t="shared" si="19"/>
        <v>13.501964249412225</v>
      </c>
    </row>
    <row r="293" spans="1:7" ht="12.75">
      <c r="A293">
        <v>21.14204930555555</v>
      </c>
      <c r="B293">
        <v>9.723000000000003</v>
      </c>
      <c r="C293">
        <v>5.6953464626233155</v>
      </c>
      <c r="D293">
        <f t="shared" si="16"/>
        <v>17.343044592311834</v>
      </c>
      <c r="E293">
        <f t="shared" si="17"/>
        <v>14.395346462623316</v>
      </c>
      <c r="F293">
        <f t="shared" si="18"/>
        <v>26.043044592311833</v>
      </c>
      <c r="G293">
        <f t="shared" si="19"/>
        <v>11.647698129688518</v>
      </c>
    </row>
    <row r="294" spans="1:7" ht="12.75">
      <c r="A294">
        <v>21.306181249999984</v>
      </c>
      <c r="B294">
        <v>11.225999999999999</v>
      </c>
      <c r="C294">
        <v>5.704295045436251</v>
      </c>
      <c r="D294">
        <f t="shared" si="16"/>
        <v>16.393769102623516</v>
      </c>
      <c r="E294">
        <f t="shared" si="17"/>
        <v>14.40429504543625</v>
      </c>
      <c r="F294">
        <f t="shared" si="18"/>
        <v>25.093769102623515</v>
      </c>
      <c r="G294">
        <f t="shared" si="19"/>
        <v>10.689474057187265</v>
      </c>
    </row>
    <row r="295" spans="1:7" ht="12.75">
      <c r="A295">
        <v>21.315224305555546</v>
      </c>
      <c r="B295">
        <v>10.308</v>
      </c>
      <c r="C295">
        <v>8.777185700595975</v>
      </c>
      <c r="D295">
        <f t="shared" si="16"/>
        <v>16.341467577653212</v>
      </c>
      <c r="E295">
        <f t="shared" si="17"/>
        <v>17.477185700595975</v>
      </c>
      <c r="F295">
        <f t="shared" si="18"/>
        <v>25.04146757765321</v>
      </c>
      <c r="G295">
        <f t="shared" si="19"/>
        <v>7.564281877057237</v>
      </c>
    </row>
    <row r="296" spans="1:7" ht="12.75">
      <c r="A296">
        <v>21.374121527777785</v>
      </c>
      <c r="B296">
        <v>13.187</v>
      </c>
      <c r="C296">
        <v>6.521537344856386</v>
      </c>
      <c r="D296">
        <f t="shared" si="16"/>
        <v>16.000828894211388</v>
      </c>
      <c r="E296">
        <f t="shared" si="17"/>
        <v>15.221537344856387</v>
      </c>
      <c r="F296">
        <f t="shared" si="18"/>
        <v>24.700828894211387</v>
      </c>
      <c r="G296">
        <f t="shared" si="19"/>
        <v>9.479291549355</v>
      </c>
    </row>
    <row r="297" spans="1:7" ht="12.75">
      <c r="A297">
        <v>21.47550416666665</v>
      </c>
      <c r="B297">
        <v>10.371000000000002</v>
      </c>
      <c r="C297">
        <v>2.3277180181744996</v>
      </c>
      <c r="D297">
        <f t="shared" si="16"/>
        <v>15.414471043502438</v>
      </c>
      <c r="E297">
        <f t="shared" si="17"/>
        <v>11.0277180181745</v>
      </c>
      <c r="F297">
        <f t="shared" si="18"/>
        <v>24.114471043502437</v>
      </c>
      <c r="G297">
        <f t="shared" si="19"/>
        <v>13.086753025327937</v>
      </c>
    </row>
    <row r="298" spans="1:7" ht="12.75">
      <c r="A298">
        <v>21.53950624999997</v>
      </c>
      <c r="B298">
        <v>16.645</v>
      </c>
      <c r="C298">
        <v>7.944422326126832</v>
      </c>
      <c r="D298">
        <f t="shared" si="16"/>
        <v>15.044307823886903</v>
      </c>
      <c r="E298">
        <f t="shared" si="17"/>
        <v>16.644422326126833</v>
      </c>
      <c r="F298">
        <f t="shared" si="18"/>
        <v>23.744307823886903</v>
      </c>
      <c r="G298">
        <f t="shared" si="19"/>
        <v>7.09988549776007</v>
      </c>
    </row>
    <row r="299" spans="1:7" ht="12.75">
      <c r="A299">
        <v>22.161879861111093</v>
      </c>
      <c r="B299">
        <v>12.898</v>
      </c>
      <c r="C299">
        <v>7.640396080280398</v>
      </c>
      <c r="D299">
        <f t="shared" si="16"/>
        <v>11.444740314610193</v>
      </c>
      <c r="E299">
        <f t="shared" si="17"/>
        <v>16.3403960802804</v>
      </c>
      <c r="F299">
        <f t="shared" si="18"/>
        <v>20.144740314610193</v>
      </c>
      <c r="G299">
        <f t="shared" si="19"/>
        <v>3.8043442343297933</v>
      </c>
    </row>
    <row r="300" spans="1:7" ht="12.75">
      <c r="A300">
        <v>22.358924305555547</v>
      </c>
      <c r="B300">
        <v>15.844000000000001</v>
      </c>
      <c r="C300">
        <v>12.462281239072402</v>
      </c>
      <c r="D300">
        <f t="shared" si="16"/>
        <v>10.305111693725287</v>
      </c>
      <c r="E300">
        <f t="shared" si="17"/>
        <v>21.162281239072403</v>
      </c>
      <c r="F300">
        <f t="shared" si="18"/>
        <v>19.005111693725286</v>
      </c>
      <c r="G300">
        <f t="shared" si="19"/>
        <v>0</v>
      </c>
    </row>
    <row r="301" spans="1:7" ht="12.75">
      <c r="A301">
        <v>22.45387986111115</v>
      </c>
      <c r="B301">
        <v>9.183</v>
      </c>
      <c r="C301">
        <v>6.383777353846456</v>
      </c>
      <c r="D301">
        <f t="shared" si="16"/>
        <v>9.755925599550984</v>
      </c>
      <c r="E301">
        <f t="shared" si="17"/>
        <v>15.083777353846457</v>
      </c>
      <c r="F301">
        <f t="shared" si="18"/>
        <v>18.455925599550984</v>
      </c>
      <c r="G301">
        <f t="shared" si="19"/>
        <v>3.372148245704526</v>
      </c>
    </row>
    <row r="302" spans="1:7" ht="12.75">
      <c r="A302">
        <v>22.565612499999993</v>
      </c>
      <c r="B302">
        <v>15.233</v>
      </c>
      <c r="C302">
        <v>4.017726348094859</v>
      </c>
      <c r="D302">
        <f t="shared" si="16"/>
        <v>9.109707364250177</v>
      </c>
      <c r="E302">
        <f t="shared" si="17"/>
        <v>12.71772634809486</v>
      </c>
      <c r="F302">
        <f t="shared" si="18"/>
        <v>17.809707364250176</v>
      </c>
      <c r="G302">
        <f t="shared" si="19"/>
        <v>5.091981016155316</v>
      </c>
    </row>
    <row r="303" spans="1:7" ht="12.75">
      <c r="A303">
        <v>22.72319583333331</v>
      </c>
      <c r="B303">
        <v>17.271</v>
      </c>
      <c r="C303">
        <v>3.994295378177032</v>
      </c>
      <c r="D303">
        <f t="shared" si="16"/>
        <v>8.198306500615452</v>
      </c>
      <c r="E303">
        <f t="shared" si="17"/>
        <v>12.694295378177031</v>
      </c>
      <c r="F303">
        <f t="shared" si="18"/>
        <v>16.89830650061545</v>
      </c>
      <c r="G303">
        <f t="shared" si="19"/>
        <v>4.20401112243842</v>
      </c>
    </row>
    <row r="304" spans="1:7" ht="12.75">
      <c r="A304">
        <v>23.00839097222225</v>
      </c>
      <c r="B304">
        <v>8.262999999999998</v>
      </c>
      <c r="C304">
        <v>6.2309633380280305</v>
      </c>
      <c r="D304">
        <f t="shared" si="16"/>
        <v>6.548848462194549</v>
      </c>
      <c r="E304">
        <f t="shared" si="17"/>
        <v>14.930963338028029</v>
      </c>
      <c r="F304">
        <f t="shared" si="18"/>
        <v>15.248848462194548</v>
      </c>
      <c r="G304">
        <f t="shared" si="19"/>
        <v>0.31788512416651926</v>
      </c>
    </row>
    <row r="305" spans="1:7" ht="12.75">
      <c r="A305">
        <v>23.020812500000012</v>
      </c>
      <c r="B305">
        <v>9.65</v>
      </c>
      <c r="C305">
        <v>3.989825968083962</v>
      </c>
      <c r="D305">
        <f t="shared" si="16"/>
        <v>6.4770071646103204</v>
      </c>
      <c r="E305">
        <f t="shared" si="17"/>
        <v>12.689825968083962</v>
      </c>
      <c r="F305">
        <f t="shared" si="18"/>
        <v>15.17700716461032</v>
      </c>
      <c r="G305">
        <f t="shared" si="19"/>
        <v>2.4871811965263575</v>
      </c>
    </row>
    <row r="306" spans="1:7" ht="12.75">
      <c r="A306">
        <v>23.076163888888857</v>
      </c>
      <c r="B306">
        <v>12.867</v>
      </c>
      <c r="C306">
        <v>6.266486374380394</v>
      </c>
      <c r="D306">
        <f t="shared" si="16"/>
        <v>6.156876205519815</v>
      </c>
      <c r="E306">
        <f t="shared" si="17"/>
        <v>14.966486374380395</v>
      </c>
      <c r="F306">
        <f t="shared" si="18"/>
        <v>14.856876205519814</v>
      </c>
      <c r="G306">
        <f t="shared" si="19"/>
        <v>0</v>
      </c>
    </row>
    <row r="307" spans="1:7" ht="12.75">
      <c r="A307">
        <v>23.17163680555556</v>
      </c>
      <c r="B307">
        <v>17.454</v>
      </c>
      <c r="C307">
        <v>5.244179864062618</v>
      </c>
      <c r="D307">
        <f t="shared" si="16"/>
        <v>5.604697895395425</v>
      </c>
      <c r="E307">
        <f t="shared" si="17"/>
        <v>13.944179864062619</v>
      </c>
      <c r="F307">
        <f t="shared" si="18"/>
        <v>14.304697895395424</v>
      </c>
      <c r="G307">
        <f t="shared" si="19"/>
        <v>0.3605180313328056</v>
      </c>
    </row>
    <row r="308" spans="1:7" ht="12.75">
      <c r="A308">
        <v>23.193152777777787</v>
      </c>
      <c r="B308">
        <v>15.032999999999998</v>
      </c>
      <c r="C308">
        <v>1.4849548561095915</v>
      </c>
      <c r="D308">
        <f t="shared" si="16"/>
        <v>5.480257859444443</v>
      </c>
      <c r="E308">
        <f t="shared" si="17"/>
        <v>10.184954856109592</v>
      </c>
      <c r="F308">
        <f t="shared" si="18"/>
        <v>14.180257859444442</v>
      </c>
      <c r="G308">
        <f t="shared" si="19"/>
        <v>3.9953030033348504</v>
      </c>
    </row>
    <row r="309" spans="1:7" ht="12.75">
      <c r="A309">
        <v>24.707627083333342</v>
      </c>
      <c r="B309">
        <v>15.535999999999998</v>
      </c>
      <c r="C309">
        <v>6.534699689720635</v>
      </c>
      <c r="D309">
        <f t="shared" si="16"/>
        <v>-3.2788739652158583</v>
      </c>
      <c r="E309">
        <f t="shared" si="17"/>
        <v>15.234699689720635</v>
      </c>
      <c r="F309">
        <f t="shared" si="18"/>
        <v>5.421126034784141</v>
      </c>
      <c r="G309">
        <f t="shared" si="19"/>
        <v>0</v>
      </c>
    </row>
    <row r="310" spans="1:7" ht="12.75">
      <c r="A310">
        <v>25.73791944444449</v>
      </c>
      <c r="B310">
        <v>13.328</v>
      </c>
      <c r="C310">
        <v>0.6321943186753238</v>
      </c>
      <c r="D310">
        <f t="shared" si="16"/>
        <v>-9.237685267466752</v>
      </c>
      <c r="E310">
        <f t="shared" si="17"/>
        <v>9.332194318675324</v>
      </c>
      <c r="F310">
        <f t="shared" si="18"/>
        <v>-0.5376852674667516</v>
      </c>
      <c r="G310">
        <f t="shared" si="19"/>
        <v>0</v>
      </c>
    </row>
    <row r="311" spans="1:7" ht="12.75">
      <c r="A311">
        <v>25.752975694444466</v>
      </c>
      <c r="B311">
        <v>13.984000000000002</v>
      </c>
      <c r="C311">
        <v>4.813651708740253</v>
      </c>
      <c r="D311">
        <f t="shared" si="16"/>
        <v>-9.324764776211843</v>
      </c>
      <c r="E311">
        <f t="shared" si="17"/>
        <v>13.513651708740252</v>
      </c>
      <c r="F311">
        <f t="shared" si="18"/>
        <v>-0.6247647762118431</v>
      </c>
      <c r="G311">
        <f t="shared" si="19"/>
        <v>0</v>
      </c>
    </row>
    <row r="312" spans="1:7" ht="12.75">
      <c r="A312">
        <v>25.843768749999942</v>
      </c>
      <c r="B312">
        <v>15.55</v>
      </c>
      <c r="C312">
        <v>7.040301054922058</v>
      </c>
      <c r="D312">
        <f t="shared" si="16"/>
        <v>-9.849876585277762</v>
      </c>
      <c r="E312">
        <f t="shared" si="17"/>
        <v>15.740301054922057</v>
      </c>
      <c r="F312">
        <f t="shared" si="18"/>
        <v>-1.1498765852777622</v>
      </c>
      <c r="G312">
        <f t="shared" si="19"/>
        <v>0</v>
      </c>
    </row>
    <row r="313" spans="1:7" ht="12.75">
      <c r="A313">
        <v>26.39347847222219</v>
      </c>
      <c r="B313">
        <v>15.628</v>
      </c>
      <c r="C313">
        <v>0.34609715933766194</v>
      </c>
      <c r="D313">
        <f t="shared" si="16"/>
        <v>-13.029184352058103</v>
      </c>
      <c r="E313">
        <f t="shared" si="17"/>
        <v>9.046097159337663</v>
      </c>
      <c r="F313">
        <f t="shared" si="18"/>
        <v>-4.329184352058102</v>
      </c>
      <c r="G313">
        <f t="shared" si="19"/>
        <v>0</v>
      </c>
    </row>
    <row r="314" spans="1:7" ht="12.75">
      <c r="A314">
        <v>26.75845833333331</v>
      </c>
      <c r="B314">
        <v>16.496</v>
      </c>
      <c r="C314">
        <v>3.689263071389606</v>
      </c>
      <c r="D314">
        <f t="shared" si="16"/>
        <v>-15.140086270361529</v>
      </c>
      <c r="E314">
        <f t="shared" si="17"/>
        <v>12.389263071389607</v>
      </c>
      <c r="F314">
        <f t="shared" si="18"/>
        <v>-6.440086270361529</v>
      </c>
      <c r="G314">
        <f t="shared" si="19"/>
        <v>0</v>
      </c>
    </row>
    <row r="315" spans="1:7" ht="12.75">
      <c r="A315">
        <v>26.778199999999956</v>
      </c>
      <c r="B315">
        <v>12.839000000000002</v>
      </c>
      <c r="C315">
        <v>5.659819424438366</v>
      </c>
      <c r="D315">
        <f t="shared" si="16"/>
        <v>-15.254264411342426</v>
      </c>
      <c r="E315">
        <f t="shared" si="17"/>
        <v>14.359819424438367</v>
      </c>
      <c r="F315">
        <f t="shared" si="18"/>
        <v>-6.554264411342426</v>
      </c>
      <c r="G315">
        <f t="shared" si="19"/>
        <v>0</v>
      </c>
    </row>
    <row r="316" spans="6:7" ht="12.75">
      <c r="F316">
        <f>SUM(F9:F282)</f>
        <v>23075.73273565767</v>
      </c>
      <c r="G316">
        <f>SUM(G9:G282)</f>
        <v>4645.994364481446</v>
      </c>
    </row>
    <row r="317" spans="6:7" ht="12.75">
      <c r="F317" s="1" t="s">
        <v>24</v>
      </c>
      <c r="G317">
        <f>G316/F316</f>
        <v>0.20133680770631582</v>
      </c>
    </row>
    <row r="318" spans="6:7" ht="12.75">
      <c r="F318" s="1" t="s">
        <v>18</v>
      </c>
      <c r="G318">
        <f>COUNTIF(G9:G282,0)</f>
        <v>29</v>
      </c>
    </row>
    <row r="319" ht="12.75">
      <c r="A319" s="1" t="s">
        <v>10</v>
      </c>
    </row>
    <row r="320" spans="5:7" ht="12.75">
      <c r="E320" s="4" t="s">
        <v>13</v>
      </c>
      <c r="F320" s="4" t="s">
        <v>5</v>
      </c>
      <c r="G320" s="4">
        <v>2.4</v>
      </c>
    </row>
    <row r="321" spans="5:7" ht="12.75">
      <c r="E321" s="4" t="s">
        <v>14</v>
      </c>
      <c r="F321" s="4" t="s">
        <v>5</v>
      </c>
      <c r="G321" s="4">
        <v>6.3</v>
      </c>
    </row>
    <row r="322" spans="1:7" ht="12.75">
      <c r="A322" t="s">
        <v>11</v>
      </c>
      <c r="B322" t="s">
        <v>12</v>
      </c>
      <c r="C322" t="s">
        <v>2</v>
      </c>
      <c r="D322" t="s">
        <v>6</v>
      </c>
      <c r="E322" t="s">
        <v>15</v>
      </c>
      <c r="F322" t="s">
        <v>16</v>
      </c>
      <c r="G322" t="s">
        <v>17</v>
      </c>
    </row>
    <row r="323" spans="1:7" ht="12.75">
      <c r="A323" t="s">
        <v>3</v>
      </c>
      <c r="B323" t="s">
        <v>4</v>
      </c>
      <c r="C323" t="s">
        <v>5</v>
      </c>
      <c r="D323" t="s">
        <v>5</v>
      </c>
      <c r="E323" t="s">
        <v>5</v>
      </c>
      <c r="F323" t="s">
        <v>5</v>
      </c>
      <c r="G323" t="s">
        <v>5</v>
      </c>
    </row>
    <row r="324" spans="4:7" ht="12.75">
      <c r="D324" t="s">
        <v>7</v>
      </c>
      <c r="F324" t="s">
        <v>7</v>
      </c>
      <c r="G324" t="s">
        <v>7</v>
      </c>
    </row>
    <row r="325" spans="3:4" ht="12.75">
      <c r="C325" s="2" t="s">
        <v>8</v>
      </c>
      <c r="D325">
        <v>0.001</v>
      </c>
    </row>
    <row r="326" ht="12.75">
      <c r="A326" s="3" t="s">
        <v>9</v>
      </c>
    </row>
    <row r="327" spans="1:7" ht="12.75">
      <c r="A327">
        <v>-1.4902657876474654</v>
      </c>
      <c r="B327">
        <v>5.565</v>
      </c>
      <c r="C327">
        <v>117.54380394923685</v>
      </c>
      <c r="D327">
        <f aca="true" t="shared" si="20" ref="D327:D390">121.084870317173-5.12687246697124*$A327-1.72796615886636*$D$325</f>
        <v>128.72354498617315</v>
      </c>
      <c r="E327">
        <f aca="true" t="shared" si="21" ref="E327:E390">$C327+$G$320+$G$321</f>
        <v>126.24380394923685</v>
      </c>
      <c r="F327">
        <f aca="true" t="shared" si="22" ref="F327:F390">$D327+$G$320+$G$321</f>
        <v>137.42354498617317</v>
      </c>
      <c r="G327">
        <f>IF($F327&gt;=$E327,$F327-$E327,0)</f>
        <v>11.17974103693632</v>
      </c>
    </row>
    <row r="328" spans="1:7" ht="12.75">
      <c r="A328">
        <v>-1.1752451388888903</v>
      </c>
      <c r="B328">
        <v>7.342</v>
      </c>
      <c r="C328">
        <v>119.50510605592086</v>
      </c>
      <c r="D328">
        <f t="shared" si="20"/>
        <v>127.10847429552537</v>
      </c>
      <c r="E328">
        <f t="shared" si="21"/>
        <v>128.20510605592088</v>
      </c>
      <c r="F328">
        <f t="shared" si="22"/>
        <v>135.80847429552537</v>
      </c>
      <c r="G328">
        <f aca="true" t="shared" si="23" ref="G328:G391">IF($F328&gt;=$E328,$F328-$E328,0)</f>
        <v>7.603368239604492</v>
      </c>
    </row>
    <row r="329" spans="1:7" ht="12.75">
      <c r="A329">
        <v>-0.5937722222222221</v>
      </c>
      <c r="B329">
        <v>4.181</v>
      </c>
      <c r="C329">
        <v>103.59693052861165</v>
      </c>
      <c r="D329">
        <f t="shared" si="20"/>
        <v>124.12733680877757</v>
      </c>
      <c r="E329">
        <f t="shared" si="21"/>
        <v>112.29693052861165</v>
      </c>
      <c r="F329">
        <f t="shared" si="22"/>
        <v>132.82733680877757</v>
      </c>
      <c r="G329">
        <f t="shared" si="23"/>
        <v>20.53040628016592</v>
      </c>
    </row>
    <row r="330" spans="1:7" ht="12.75">
      <c r="A330">
        <v>-0.5693298611111087</v>
      </c>
      <c r="B330">
        <v>5.628</v>
      </c>
      <c r="C330">
        <v>130.91551118674403</v>
      </c>
      <c r="D330">
        <f t="shared" si="20"/>
        <v>124.00202394056923</v>
      </c>
      <c r="E330">
        <f t="shared" si="21"/>
        <v>139.61551118674404</v>
      </c>
      <c r="F330">
        <f t="shared" si="22"/>
        <v>132.70202394056923</v>
      </c>
      <c r="G330">
        <f t="shared" si="23"/>
        <v>0</v>
      </c>
    </row>
    <row r="331" spans="1:7" ht="12.75">
      <c r="A331">
        <v>0.631562500000001</v>
      </c>
      <c r="B331">
        <v>5.273</v>
      </c>
      <c r="C331">
        <v>96.00105970223241</v>
      </c>
      <c r="D331">
        <f t="shared" si="20"/>
        <v>117.8452019585926</v>
      </c>
      <c r="E331">
        <f t="shared" si="21"/>
        <v>104.70105970223241</v>
      </c>
      <c r="F331">
        <f t="shared" si="22"/>
        <v>126.5452019585926</v>
      </c>
      <c r="G331">
        <f t="shared" si="23"/>
        <v>21.844142256360186</v>
      </c>
    </row>
    <row r="332" spans="1:7" ht="12.75">
      <c r="A332">
        <v>0.6605944444444457</v>
      </c>
      <c r="B332">
        <v>2.815</v>
      </c>
      <c r="C332">
        <v>103.9204249624767</v>
      </c>
      <c r="D332">
        <f t="shared" si="20"/>
        <v>117.69635888195774</v>
      </c>
      <c r="E332">
        <f t="shared" si="21"/>
        <v>112.6204249624767</v>
      </c>
      <c r="F332">
        <f t="shared" si="22"/>
        <v>126.39635888195774</v>
      </c>
      <c r="G332">
        <f t="shared" si="23"/>
        <v>13.775933919481034</v>
      </c>
    </row>
    <row r="333" spans="1:7" ht="12.75">
      <c r="A333">
        <v>0.6910423611111108</v>
      </c>
      <c r="B333">
        <v>4.516</v>
      </c>
      <c r="C333">
        <v>111.25543848459077</v>
      </c>
      <c r="D333">
        <f t="shared" si="20"/>
        <v>117.54025629632278</v>
      </c>
      <c r="E333">
        <f t="shared" si="21"/>
        <v>119.95543848459077</v>
      </c>
      <c r="F333">
        <f t="shared" si="22"/>
        <v>126.24025629632278</v>
      </c>
      <c r="G333">
        <f t="shared" si="23"/>
        <v>6.284817811732012</v>
      </c>
    </row>
    <row r="334" spans="1:7" ht="12.75">
      <c r="A334">
        <v>0.7201131944444449</v>
      </c>
      <c r="B334">
        <v>6.78</v>
      </c>
      <c r="C334">
        <v>88.38038388925952</v>
      </c>
      <c r="D334">
        <f t="shared" si="20"/>
        <v>117.3912138413142</v>
      </c>
      <c r="E334">
        <f t="shared" si="21"/>
        <v>97.08038388925952</v>
      </c>
      <c r="F334">
        <f t="shared" si="22"/>
        <v>126.0912138413142</v>
      </c>
      <c r="G334">
        <f t="shared" si="23"/>
        <v>29.010829952054678</v>
      </c>
    </row>
    <row r="335" spans="1:7" ht="12.75">
      <c r="A335">
        <v>0.8516527777777769</v>
      </c>
      <c r="B335">
        <v>4.137</v>
      </c>
      <c r="C335">
        <v>99.0935366729338</v>
      </c>
      <c r="D335">
        <f t="shared" si="20"/>
        <v>116.71682717320567</v>
      </c>
      <c r="E335">
        <f t="shared" si="21"/>
        <v>107.7935366729338</v>
      </c>
      <c r="F335">
        <f t="shared" si="22"/>
        <v>125.41682717320568</v>
      </c>
      <c r="G335">
        <f t="shared" si="23"/>
        <v>17.623290500271878</v>
      </c>
    </row>
    <row r="336" spans="1:7" ht="12.75">
      <c r="A336">
        <v>1.044997916666666</v>
      </c>
      <c r="B336">
        <v>8.081</v>
      </c>
      <c r="C336">
        <v>99.95277569896726</v>
      </c>
      <c r="D336">
        <f t="shared" si="20"/>
        <v>115.7255713040135</v>
      </c>
      <c r="E336">
        <f t="shared" si="21"/>
        <v>108.65277569896726</v>
      </c>
      <c r="F336">
        <f t="shared" si="22"/>
        <v>124.4255713040135</v>
      </c>
      <c r="G336">
        <f t="shared" si="23"/>
        <v>15.772795605046241</v>
      </c>
    </row>
    <row r="337" spans="1:7" ht="12.75">
      <c r="A337">
        <v>1.4616611111111126</v>
      </c>
      <c r="B337">
        <v>5.49</v>
      </c>
      <c r="C337">
        <v>99.56232136733337</v>
      </c>
      <c r="D337">
        <f t="shared" si="20"/>
        <v>113.58939224441598</v>
      </c>
      <c r="E337">
        <f t="shared" si="21"/>
        <v>108.26232136733337</v>
      </c>
      <c r="F337">
        <f t="shared" si="22"/>
        <v>122.28939224441598</v>
      </c>
      <c r="G337">
        <f t="shared" si="23"/>
        <v>14.027070877082608</v>
      </c>
    </row>
    <row r="338" spans="1:7" ht="12.75">
      <c r="A338">
        <v>1.5801986111111086</v>
      </c>
      <c r="B338">
        <v>5.082</v>
      </c>
      <c r="C338">
        <v>101.27595724957416</v>
      </c>
      <c r="D338">
        <f t="shared" si="20"/>
        <v>112.9816655993624</v>
      </c>
      <c r="E338">
        <f t="shared" si="21"/>
        <v>109.97595724957417</v>
      </c>
      <c r="F338">
        <f t="shared" si="22"/>
        <v>121.6816655993624</v>
      </c>
      <c r="G338">
        <f t="shared" si="23"/>
        <v>11.705708349788239</v>
      </c>
    </row>
    <row r="339" spans="1:7" ht="12.75">
      <c r="A339">
        <v>1.630215972222221</v>
      </c>
      <c r="B339">
        <v>5.333</v>
      </c>
      <c r="C339">
        <v>113.20100086787636</v>
      </c>
      <c r="D339">
        <f t="shared" si="20"/>
        <v>112.72523296781128</v>
      </c>
      <c r="E339">
        <f t="shared" si="21"/>
        <v>121.90100086787636</v>
      </c>
      <c r="F339">
        <f t="shared" si="22"/>
        <v>121.42523296781128</v>
      </c>
      <c r="G339">
        <f t="shared" si="23"/>
        <v>0</v>
      </c>
    </row>
    <row r="340" spans="1:7" ht="12.75">
      <c r="A340">
        <v>1.6546215277777783</v>
      </c>
      <c r="B340">
        <v>8.006</v>
      </c>
      <c r="C340">
        <v>106.53583280829933</v>
      </c>
      <c r="D340">
        <f t="shared" si="20"/>
        <v>112.60010879699236</v>
      </c>
      <c r="E340">
        <f t="shared" si="21"/>
        <v>115.23583280829934</v>
      </c>
      <c r="F340">
        <f t="shared" si="22"/>
        <v>121.30010879699236</v>
      </c>
      <c r="G340">
        <f t="shared" si="23"/>
        <v>6.064275988693026</v>
      </c>
    </row>
    <row r="341" spans="1:7" ht="12.75">
      <c r="A341">
        <v>1.7313819444444416</v>
      </c>
      <c r="B341">
        <v>9.062</v>
      </c>
      <c r="C341">
        <v>102.91065854108011</v>
      </c>
      <c r="D341">
        <f t="shared" si="20"/>
        <v>112.20656793023079</v>
      </c>
      <c r="E341">
        <f t="shared" si="21"/>
        <v>111.61065854108011</v>
      </c>
      <c r="F341">
        <f t="shared" si="22"/>
        <v>120.90656793023079</v>
      </c>
      <c r="G341">
        <f t="shared" si="23"/>
        <v>9.29590938915068</v>
      </c>
    </row>
    <row r="342" spans="1:7" ht="12.75">
      <c r="A342">
        <v>1.763786111111109</v>
      </c>
      <c r="B342">
        <v>4.56</v>
      </c>
      <c r="C342">
        <v>87.0577834433182</v>
      </c>
      <c r="D342">
        <f t="shared" si="20"/>
        <v>112.04043590033231</v>
      </c>
      <c r="E342">
        <f t="shared" si="21"/>
        <v>95.7577834433182</v>
      </c>
      <c r="F342">
        <f t="shared" si="22"/>
        <v>120.74043590033232</v>
      </c>
      <c r="G342">
        <f t="shared" si="23"/>
        <v>24.98265245701411</v>
      </c>
    </row>
    <row r="343" spans="1:7" ht="12.75">
      <c r="A343">
        <v>1.9493402777777789</v>
      </c>
      <c r="B343">
        <v>8.834</v>
      </c>
      <c r="C343">
        <v>94.27967017755113</v>
      </c>
      <c r="D343">
        <f t="shared" si="20"/>
        <v>111.08912335211717</v>
      </c>
      <c r="E343">
        <f t="shared" si="21"/>
        <v>102.97967017755113</v>
      </c>
      <c r="F343">
        <f t="shared" si="22"/>
        <v>119.78912335211717</v>
      </c>
      <c r="G343">
        <f t="shared" si="23"/>
        <v>16.809453174566045</v>
      </c>
    </row>
    <row r="344" spans="1:7" ht="12.75">
      <c r="A344">
        <v>2.043203472222225</v>
      </c>
      <c r="B344">
        <v>5.469</v>
      </c>
      <c r="C344">
        <v>96.16266651001048</v>
      </c>
      <c r="D344">
        <f t="shared" si="20"/>
        <v>110.60789872485798</v>
      </c>
      <c r="E344">
        <f t="shared" si="21"/>
        <v>104.86266651001048</v>
      </c>
      <c r="F344">
        <f t="shared" si="22"/>
        <v>119.30789872485798</v>
      </c>
      <c r="G344">
        <f t="shared" si="23"/>
        <v>14.445232214847493</v>
      </c>
    </row>
    <row r="345" spans="1:7" ht="12.75">
      <c r="A345">
        <v>2.062400694444433</v>
      </c>
      <c r="B345">
        <v>1.749</v>
      </c>
      <c r="C345">
        <v>116.02829409854661</v>
      </c>
      <c r="D345">
        <f t="shared" si="20"/>
        <v>110.5094770148046</v>
      </c>
      <c r="E345">
        <f t="shared" si="21"/>
        <v>124.72829409854661</v>
      </c>
      <c r="F345">
        <f t="shared" si="22"/>
        <v>119.2094770148046</v>
      </c>
      <c r="G345">
        <f t="shared" si="23"/>
        <v>0</v>
      </c>
    </row>
    <row r="346" spans="1:7" ht="12.75">
      <c r="A346">
        <v>2.1881569444444398</v>
      </c>
      <c r="B346">
        <v>7.125</v>
      </c>
      <c r="C346">
        <v>105.6402514201087</v>
      </c>
      <c r="D346">
        <f t="shared" si="20"/>
        <v>109.86474075913002</v>
      </c>
      <c r="E346">
        <f t="shared" si="21"/>
        <v>114.3402514201087</v>
      </c>
      <c r="F346">
        <f t="shared" si="22"/>
        <v>118.56474075913002</v>
      </c>
      <c r="G346">
        <f t="shared" si="23"/>
        <v>4.224489339021318</v>
      </c>
    </row>
    <row r="347" spans="1:7" ht="12.75">
      <c r="A347">
        <v>2.3237930555555644</v>
      </c>
      <c r="B347">
        <v>2.9010000000000002</v>
      </c>
      <c r="C347">
        <v>107.62175877480212</v>
      </c>
      <c r="D347">
        <f t="shared" si="20"/>
        <v>109.16935171554734</v>
      </c>
      <c r="E347">
        <f t="shared" si="21"/>
        <v>116.32175877480212</v>
      </c>
      <c r="F347">
        <f t="shared" si="22"/>
        <v>117.86935171554734</v>
      </c>
      <c r="G347">
        <f t="shared" si="23"/>
        <v>1.5475929407452185</v>
      </c>
    </row>
    <row r="348" spans="1:7" ht="12.75">
      <c r="A348">
        <v>2.488152777777773</v>
      </c>
      <c r="B348">
        <v>4.359</v>
      </c>
      <c r="C348">
        <v>107.32545562865855</v>
      </c>
      <c r="D348">
        <f t="shared" si="20"/>
        <v>108.32670038100726</v>
      </c>
      <c r="E348">
        <f t="shared" si="21"/>
        <v>116.02545562865855</v>
      </c>
      <c r="F348">
        <f t="shared" si="22"/>
        <v>117.02670038100726</v>
      </c>
      <c r="G348">
        <f t="shared" si="23"/>
        <v>1.0012447523487111</v>
      </c>
    </row>
    <row r="349" spans="1:7" ht="12.75">
      <c r="A349">
        <v>2.5715277777777805</v>
      </c>
      <c r="B349">
        <v>5.708</v>
      </c>
      <c r="C349">
        <v>99.32480737017113</v>
      </c>
      <c r="D349">
        <f t="shared" si="20"/>
        <v>107.8992473890735</v>
      </c>
      <c r="E349">
        <f t="shared" si="21"/>
        <v>108.02480737017113</v>
      </c>
      <c r="F349">
        <f t="shared" si="22"/>
        <v>116.5992473890735</v>
      </c>
      <c r="G349">
        <f t="shared" si="23"/>
        <v>8.574440018902365</v>
      </c>
    </row>
    <row r="350" spans="1:7" ht="12.75">
      <c r="A350">
        <v>2.6797826388888866</v>
      </c>
      <c r="B350">
        <v>2.975</v>
      </c>
      <c r="C350">
        <v>104.13667810810608</v>
      </c>
      <c r="D350">
        <f t="shared" si="20"/>
        <v>107.34423852222717</v>
      </c>
      <c r="E350">
        <f t="shared" si="21"/>
        <v>112.83667810810609</v>
      </c>
      <c r="F350">
        <f t="shared" si="22"/>
        <v>116.04423852222718</v>
      </c>
      <c r="G350">
        <f t="shared" si="23"/>
        <v>3.2075604141210903</v>
      </c>
    </row>
    <row r="351" spans="1:7" ht="12.75">
      <c r="A351">
        <v>2.7054534722222177</v>
      </c>
      <c r="B351">
        <v>9.766</v>
      </c>
      <c r="C351">
        <v>95.75651041668057</v>
      </c>
      <c r="D351">
        <f t="shared" si="20"/>
        <v>107.2126274336063</v>
      </c>
      <c r="E351">
        <f t="shared" si="21"/>
        <v>104.45651041668057</v>
      </c>
      <c r="F351">
        <f t="shared" si="22"/>
        <v>115.9126274336063</v>
      </c>
      <c r="G351">
        <f t="shared" si="23"/>
        <v>11.456117016925731</v>
      </c>
    </row>
    <row r="352" spans="1:7" ht="12.75">
      <c r="A352">
        <v>2.78650625</v>
      </c>
      <c r="B352">
        <v>4.879</v>
      </c>
      <c r="C352">
        <v>101.60437551690444</v>
      </c>
      <c r="D352">
        <f t="shared" si="20"/>
        <v>106.79708017884586</v>
      </c>
      <c r="E352">
        <f t="shared" si="21"/>
        <v>110.30437551690444</v>
      </c>
      <c r="F352">
        <f t="shared" si="22"/>
        <v>115.49708017884586</v>
      </c>
      <c r="G352">
        <f t="shared" si="23"/>
        <v>5.19270466194142</v>
      </c>
    </row>
    <row r="353" spans="1:7" ht="12.75">
      <c r="A353">
        <v>2.921333333333329</v>
      </c>
      <c r="B353">
        <v>5.43</v>
      </c>
      <c r="C353">
        <v>96.47777445573574</v>
      </c>
      <c r="D353">
        <f t="shared" si="20"/>
        <v>106.10583891750217</v>
      </c>
      <c r="E353">
        <f t="shared" si="21"/>
        <v>105.17777445573574</v>
      </c>
      <c r="F353">
        <f t="shared" si="22"/>
        <v>114.80583891750217</v>
      </c>
      <c r="G353">
        <f t="shared" si="23"/>
        <v>9.628064461766428</v>
      </c>
    </row>
    <row r="354" spans="1:7" ht="12.75">
      <c r="A354">
        <v>2.9414618055555617</v>
      </c>
      <c r="B354">
        <v>2.597</v>
      </c>
      <c r="C354">
        <v>103.41802560489462</v>
      </c>
      <c r="D354">
        <f t="shared" si="20"/>
        <v>106.00264280746381</v>
      </c>
      <c r="E354">
        <f t="shared" si="21"/>
        <v>112.11802560489463</v>
      </c>
      <c r="F354">
        <f t="shared" si="22"/>
        <v>114.70264280746382</v>
      </c>
      <c r="G354">
        <f t="shared" si="23"/>
        <v>2.5846172025691914</v>
      </c>
    </row>
    <row r="355" spans="1:7" ht="12.75">
      <c r="A355">
        <v>3.065093750000009</v>
      </c>
      <c r="B355">
        <v>8.913</v>
      </c>
      <c r="C355">
        <v>96.94106599668335</v>
      </c>
      <c r="D355">
        <f t="shared" si="20"/>
        <v>105.36879759545346</v>
      </c>
      <c r="E355">
        <f t="shared" si="21"/>
        <v>105.64106599668335</v>
      </c>
      <c r="F355">
        <f t="shared" si="22"/>
        <v>114.06879759545346</v>
      </c>
      <c r="G355">
        <f t="shared" si="23"/>
        <v>8.427731598770109</v>
      </c>
    </row>
    <row r="356" spans="1:7" ht="12.75">
      <c r="A356">
        <v>3.091845833333332</v>
      </c>
      <c r="B356">
        <v>3.862</v>
      </c>
      <c r="C356">
        <v>104.2932151963857</v>
      </c>
      <c r="D356">
        <f t="shared" si="20"/>
        <v>105.23164307597773</v>
      </c>
      <c r="E356">
        <f t="shared" si="21"/>
        <v>112.9932151963857</v>
      </c>
      <c r="F356">
        <f t="shared" si="22"/>
        <v>113.93164307597773</v>
      </c>
      <c r="G356">
        <f t="shared" si="23"/>
        <v>0.9384278795920267</v>
      </c>
    </row>
    <row r="357" spans="1:7" ht="12.75">
      <c r="A357">
        <v>3.1616824183460785</v>
      </c>
      <c r="B357">
        <v>6.52</v>
      </c>
      <c r="C357">
        <v>100.56311550354185</v>
      </c>
      <c r="D357">
        <f t="shared" si="20"/>
        <v>104.87359981108857</v>
      </c>
      <c r="E357">
        <f t="shared" si="21"/>
        <v>109.26311550354185</v>
      </c>
      <c r="F357">
        <f t="shared" si="22"/>
        <v>113.57359981108857</v>
      </c>
      <c r="G357">
        <f t="shared" si="23"/>
        <v>4.310484307546716</v>
      </c>
    </row>
    <row r="358" spans="1:7" ht="12.75">
      <c r="A358">
        <v>3.459947916666661</v>
      </c>
      <c r="B358">
        <v>12.209</v>
      </c>
      <c r="C358">
        <v>80.58449524789674</v>
      </c>
      <c r="D358">
        <f t="shared" si="20"/>
        <v>103.34443063990132</v>
      </c>
      <c r="E358">
        <f t="shared" si="21"/>
        <v>89.28449524789674</v>
      </c>
      <c r="F358">
        <f t="shared" si="22"/>
        <v>112.04443063990132</v>
      </c>
      <c r="G358">
        <f t="shared" si="23"/>
        <v>22.75993539200458</v>
      </c>
    </row>
    <row r="359" spans="1:7" ht="12.75">
      <c r="A359">
        <v>3.507031228313678</v>
      </c>
      <c r="B359">
        <v>9.648</v>
      </c>
      <c r="C359">
        <v>70.00142690597833</v>
      </c>
      <c r="D359">
        <f t="shared" si="20"/>
        <v>103.10304050576441</v>
      </c>
      <c r="E359">
        <f t="shared" si="21"/>
        <v>78.70142690597834</v>
      </c>
      <c r="F359">
        <f t="shared" si="22"/>
        <v>111.80304050576441</v>
      </c>
      <c r="G359">
        <f t="shared" si="23"/>
        <v>33.10161359978608</v>
      </c>
    </row>
    <row r="360" spans="1:7" ht="12.75">
      <c r="A360">
        <v>3.578853472222225</v>
      </c>
      <c r="B360">
        <v>10.052999999999999</v>
      </c>
      <c r="C360">
        <v>82.48663803518036</v>
      </c>
      <c r="D360">
        <f t="shared" si="20"/>
        <v>102.73481702095359</v>
      </c>
      <c r="E360">
        <f t="shared" si="21"/>
        <v>91.18663803518037</v>
      </c>
      <c r="F360">
        <f t="shared" si="22"/>
        <v>111.43481702095359</v>
      </c>
      <c r="G360">
        <f t="shared" si="23"/>
        <v>20.248178985773222</v>
      </c>
    </row>
    <row r="361" spans="1:7" ht="12.75">
      <c r="A361">
        <v>3.601228472222227</v>
      </c>
      <c r="B361">
        <v>9.127</v>
      </c>
      <c r="C361">
        <v>102.40647501782351</v>
      </c>
      <c r="D361">
        <f t="shared" si="20"/>
        <v>102.62010324950509</v>
      </c>
      <c r="E361">
        <f t="shared" si="21"/>
        <v>111.10647501782351</v>
      </c>
      <c r="F361">
        <f t="shared" si="22"/>
        <v>111.3201032495051</v>
      </c>
      <c r="G361">
        <f t="shared" si="23"/>
        <v>0.2136282316815823</v>
      </c>
    </row>
    <row r="362" spans="1:7" ht="12.75">
      <c r="A362">
        <v>3.696717557251912</v>
      </c>
      <c r="B362">
        <v>8.208</v>
      </c>
      <c r="C362">
        <v>91.19668306729695</v>
      </c>
      <c r="D362">
        <f t="shared" si="20"/>
        <v>102.13054288857013</v>
      </c>
      <c r="E362">
        <f t="shared" si="21"/>
        <v>99.89668306729695</v>
      </c>
      <c r="F362">
        <f t="shared" si="22"/>
        <v>110.83054288857014</v>
      </c>
      <c r="G362">
        <f t="shared" si="23"/>
        <v>10.933859821273188</v>
      </c>
    </row>
    <row r="363" spans="1:7" ht="12.75">
      <c r="A363">
        <v>3.795345833333333</v>
      </c>
      <c r="B363">
        <v>8.611</v>
      </c>
      <c r="C363">
        <v>78.57491824972091</v>
      </c>
      <c r="D363">
        <f t="shared" si="20"/>
        <v>101.62488829546345</v>
      </c>
      <c r="E363">
        <f t="shared" si="21"/>
        <v>87.27491824972091</v>
      </c>
      <c r="F363">
        <f t="shared" si="22"/>
        <v>110.32488829546345</v>
      </c>
      <c r="G363">
        <f t="shared" si="23"/>
        <v>23.04997004574254</v>
      </c>
    </row>
    <row r="364" spans="1:7" ht="12.75">
      <c r="A364">
        <v>3.828002777777794</v>
      </c>
      <c r="B364">
        <v>5.448</v>
      </c>
      <c r="C364">
        <v>88.47338981171268</v>
      </c>
      <c r="D364">
        <f t="shared" si="20"/>
        <v>101.45746030613573</v>
      </c>
      <c r="E364">
        <f t="shared" si="21"/>
        <v>97.17338981171268</v>
      </c>
      <c r="F364">
        <f t="shared" si="22"/>
        <v>110.15746030613573</v>
      </c>
      <c r="G364">
        <f t="shared" si="23"/>
        <v>12.984070494423051</v>
      </c>
    </row>
    <row r="365" spans="1:7" ht="12.75">
      <c r="A365">
        <v>3.8613194444444527</v>
      </c>
      <c r="B365">
        <v>6.35</v>
      </c>
      <c r="C365">
        <v>81.61052492051824</v>
      </c>
      <c r="D365">
        <f t="shared" si="20"/>
        <v>101.28665000511118</v>
      </c>
      <c r="E365">
        <f t="shared" si="21"/>
        <v>90.31052492051825</v>
      </c>
      <c r="F365">
        <f t="shared" si="22"/>
        <v>109.98665000511119</v>
      </c>
      <c r="G365">
        <f t="shared" si="23"/>
        <v>19.67612508459294</v>
      </c>
    </row>
    <row r="366" spans="1:7" ht="12.75">
      <c r="A366">
        <v>3.863127083333338</v>
      </c>
      <c r="B366">
        <v>3.2039999999999997</v>
      </c>
      <c r="C366">
        <v>99.29668110248876</v>
      </c>
      <c r="D366">
        <f t="shared" si="20"/>
        <v>101.27738247106153</v>
      </c>
      <c r="E366">
        <f t="shared" si="21"/>
        <v>107.99668110248876</v>
      </c>
      <c r="F366">
        <f t="shared" si="22"/>
        <v>109.97738247106153</v>
      </c>
      <c r="G366">
        <f t="shared" si="23"/>
        <v>1.9807013685727668</v>
      </c>
    </row>
    <row r="367" spans="1:7" ht="12.75">
      <c r="A367">
        <v>3.876995833333319</v>
      </c>
      <c r="B367">
        <v>5.629</v>
      </c>
      <c r="C367">
        <v>99.00718470067483</v>
      </c>
      <c r="D367">
        <f t="shared" si="20"/>
        <v>101.20627915853532</v>
      </c>
      <c r="E367">
        <f t="shared" si="21"/>
        <v>107.70718470067483</v>
      </c>
      <c r="F367">
        <f t="shared" si="22"/>
        <v>109.90627915853533</v>
      </c>
      <c r="G367">
        <f t="shared" si="23"/>
        <v>2.1990944578604967</v>
      </c>
    </row>
    <row r="368" spans="1:7" ht="12.75">
      <c r="A368">
        <v>3.8802618055555524</v>
      </c>
      <c r="B368">
        <v>8.709</v>
      </c>
      <c r="C368">
        <v>79.95438407883755</v>
      </c>
      <c r="D368">
        <f t="shared" si="20"/>
        <v>101.18953493547126</v>
      </c>
      <c r="E368">
        <f t="shared" si="21"/>
        <v>88.65438407883755</v>
      </c>
      <c r="F368">
        <f t="shared" si="22"/>
        <v>109.88953493547126</v>
      </c>
      <c r="G368">
        <f t="shared" si="23"/>
        <v>21.23515085663371</v>
      </c>
    </row>
    <row r="369" spans="1:7" ht="12.75">
      <c r="A369">
        <v>3.988013194444459</v>
      </c>
      <c r="B369">
        <v>5.42</v>
      </c>
      <c r="C369">
        <v>90.42055863357642</v>
      </c>
      <c r="D369">
        <f t="shared" si="20"/>
        <v>100.63710730649882</v>
      </c>
      <c r="E369">
        <f t="shared" si="21"/>
        <v>99.12055863357642</v>
      </c>
      <c r="F369">
        <f t="shared" si="22"/>
        <v>109.33710730649882</v>
      </c>
      <c r="G369">
        <f t="shared" si="23"/>
        <v>10.2165486729224</v>
      </c>
    </row>
    <row r="370" spans="1:7" ht="12.75">
      <c r="A370">
        <v>4.077086111111122</v>
      </c>
      <c r="B370">
        <v>3.1510000000000002</v>
      </c>
      <c r="C370">
        <v>96.52568484886706</v>
      </c>
      <c r="D370">
        <f t="shared" si="20"/>
        <v>100.18044182248768</v>
      </c>
      <c r="E370">
        <f t="shared" si="21"/>
        <v>105.22568484886706</v>
      </c>
      <c r="F370">
        <f t="shared" si="22"/>
        <v>108.88044182248768</v>
      </c>
      <c r="G370">
        <f t="shared" si="23"/>
        <v>3.6547569736206214</v>
      </c>
    </row>
    <row r="371" spans="1:7" ht="12.75">
      <c r="A371">
        <v>4.223552777777768</v>
      </c>
      <c r="B371">
        <v>4.59</v>
      </c>
      <c r="C371">
        <v>93.6296724000493</v>
      </c>
      <c r="D371">
        <f t="shared" si="20"/>
        <v>99.42952590182539</v>
      </c>
      <c r="E371">
        <f t="shared" si="21"/>
        <v>102.3296724000493</v>
      </c>
      <c r="F371">
        <f t="shared" si="22"/>
        <v>108.12952590182539</v>
      </c>
      <c r="G371">
        <f t="shared" si="23"/>
        <v>5.799853501776084</v>
      </c>
    </row>
    <row r="372" spans="1:7" ht="12.75">
      <c r="A372">
        <v>4.268695138888892</v>
      </c>
      <c r="B372">
        <v>9.634</v>
      </c>
      <c r="C372">
        <v>75.2899468548605</v>
      </c>
      <c r="D372">
        <f t="shared" si="20"/>
        <v>99.1980867735507</v>
      </c>
      <c r="E372">
        <f t="shared" si="21"/>
        <v>83.9899468548605</v>
      </c>
      <c r="F372">
        <f t="shared" si="22"/>
        <v>107.8980867735507</v>
      </c>
      <c r="G372">
        <f t="shared" si="23"/>
        <v>23.908139918690196</v>
      </c>
    </row>
    <row r="373" spans="1:7" ht="12.75">
      <c r="A373">
        <v>4.355354166666672</v>
      </c>
      <c r="B373">
        <v>6.775</v>
      </c>
      <c r="C373">
        <v>94.21573388635771</v>
      </c>
      <c r="D373">
        <f t="shared" si="20"/>
        <v>98.75379699002231</v>
      </c>
      <c r="E373">
        <f t="shared" si="21"/>
        <v>102.91573388635771</v>
      </c>
      <c r="F373">
        <f t="shared" si="22"/>
        <v>107.45379699002231</v>
      </c>
      <c r="G373">
        <f t="shared" si="23"/>
        <v>4.538063103664598</v>
      </c>
    </row>
    <row r="374" spans="1:7" ht="12.75">
      <c r="A374">
        <v>4.386963888888899</v>
      </c>
      <c r="B374">
        <v>11.655999999999999</v>
      </c>
      <c r="C374">
        <v>92.5235318123527</v>
      </c>
      <c r="D374">
        <f t="shared" si="20"/>
        <v>98.59173797547255</v>
      </c>
      <c r="E374">
        <f t="shared" si="21"/>
        <v>101.2235318123527</v>
      </c>
      <c r="F374">
        <f t="shared" si="22"/>
        <v>107.29173797547256</v>
      </c>
      <c r="G374">
        <f t="shared" si="23"/>
        <v>6.068206163119854</v>
      </c>
    </row>
    <row r="375" spans="1:7" ht="12.75">
      <c r="A375">
        <v>4.479915972222207</v>
      </c>
      <c r="B375">
        <v>3.232</v>
      </c>
      <c r="C375">
        <v>96.80507328558927</v>
      </c>
      <c r="D375">
        <f t="shared" si="20"/>
        <v>98.1151844986834</v>
      </c>
      <c r="E375">
        <f t="shared" si="21"/>
        <v>105.50507328558928</v>
      </c>
      <c r="F375">
        <f t="shared" si="22"/>
        <v>106.81518449868341</v>
      </c>
      <c r="G375">
        <f t="shared" si="23"/>
        <v>1.3101112130941317</v>
      </c>
    </row>
    <row r="376" spans="1:7" ht="12.75">
      <c r="A376">
        <v>4.534363194444417</v>
      </c>
      <c r="B376">
        <v>1.4739999999999998</v>
      </c>
      <c r="C376">
        <v>97.41980778617321</v>
      </c>
      <c r="D376">
        <f t="shared" si="20"/>
        <v>97.8360405341693</v>
      </c>
      <c r="E376">
        <f t="shared" si="21"/>
        <v>106.11980778617321</v>
      </c>
      <c r="F376">
        <f t="shared" si="22"/>
        <v>106.5360405341693</v>
      </c>
      <c r="G376">
        <f t="shared" si="23"/>
        <v>0.4162327479960908</v>
      </c>
    </row>
    <row r="377" spans="1:7" ht="12.75">
      <c r="A377">
        <v>4.691559027777801</v>
      </c>
      <c r="B377">
        <v>3.0780000000000003</v>
      </c>
      <c r="C377">
        <v>90.98966653329882</v>
      </c>
      <c r="D377">
        <f t="shared" si="20"/>
        <v>97.03011754432977</v>
      </c>
      <c r="E377">
        <f t="shared" si="21"/>
        <v>99.68966653329882</v>
      </c>
      <c r="F377">
        <f t="shared" si="22"/>
        <v>105.73011754432977</v>
      </c>
      <c r="G377">
        <f t="shared" si="23"/>
        <v>6.040451011030953</v>
      </c>
    </row>
    <row r="378" spans="1:7" ht="12.75">
      <c r="A378">
        <v>4.704184027777777</v>
      </c>
      <c r="B378">
        <v>7.34</v>
      </c>
      <c r="C378">
        <v>89.21923346089119</v>
      </c>
      <c r="D378">
        <f t="shared" si="20"/>
        <v>96.96539077943437</v>
      </c>
      <c r="E378">
        <f t="shared" si="21"/>
        <v>97.91923346089119</v>
      </c>
      <c r="F378">
        <f t="shared" si="22"/>
        <v>105.66539077943438</v>
      </c>
      <c r="G378">
        <f t="shared" si="23"/>
        <v>7.746157318543183</v>
      </c>
    </row>
    <row r="379" spans="1:7" ht="12.75">
      <c r="A379">
        <v>4.770070187630295</v>
      </c>
      <c r="B379">
        <v>6.516</v>
      </c>
      <c r="C379">
        <v>98.05008759925657</v>
      </c>
      <c r="D379">
        <f t="shared" si="20"/>
        <v>96.62760084053204</v>
      </c>
      <c r="E379">
        <f t="shared" si="21"/>
        <v>106.75008759925657</v>
      </c>
      <c r="F379">
        <f t="shared" si="22"/>
        <v>105.32760084053204</v>
      </c>
      <c r="G379">
        <f t="shared" si="23"/>
        <v>0</v>
      </c>
    </row>
    <row r="380" spans="1:7" ht="12.75">
      <c r="A380">
        <v>4.786399305555539</v>
      </c>
      <c r="B380">
        <v>1.734</v>
      </c>
      <c r="C380">
        <v>93.08874946328544</v>
      </c>
      <c r="D380">
        <f t="shared" si="20"/>
        <v>96.54388353543118</v>
      </c>
      <c r="E380">
        <f t="shared" si="21"/>
        <v>101.78874946328544</v>
      </c>
      <c r="F380">
        <f t="shared" si="22"/>
        <v>105.24388353543118</v>
      </c>
      <c r="G380">
        <f t="shared" si="23"/>
        <v>3.4551340721457393</v>
      </c>
    </row>
    <row r="381" spans="1:7" ht="12.75">
      <c r="A381">
        <v>4.832730555555545</v>
      </c>
      <c r="B381">
        <v>6.262</v>
      </c>
      <c r="C381">
        <v>86.32671797046119</v>
      </c>
      <c r="D381">
        <f t="shared" si="20"/>
        <v>96.30634912544578</v>
      </c>
      <c r="E381">
        <f t="shared" si="21"/>
        <v>95.02671797046119</v>
      </c>
      <c r="F381">
        <f t="shared" si="22"/>
        <v>105.00634912544578</v>
      </c>
      <c r="G381">
        <f t="shared" si="23"/>
        <v>9.979631154984588</v>
      </c>
    </row>
    <row r="382" spans="1:7" ht="12.75">
      <c r="A382">
        <v>4.948140972222231</v>
      </c>
      <c r="B382">
        <v>4.936</v>
      </c>
      <c r="C382">
        <v>90.17158493680752</v>
      </c>
      <c r="D382">
        <f t="shared" si="20"/>
        <v>95.71465463783566</v>
      </c>
      <c r="E382">
        <f t="shared" si="21"/>
        <v>98.87158493680752</v>
      </c>
      <c r="F382">
        <f t="shared" si="22"/>
        <v>104.41465463783567</v>
      </c>
      <c r="G382">
        <f t="shared" si="23"/>
        <v>5.543069701028145</v>
      </c>
    </row>
    <row r="383" spans="1:7" ht="12.75">
      <c r="A383">
        <v>4.9947722222222195</v>
      </c>
      <c r="B383">
        <v>4.32</v>
      </c>
      <c r="C383">
        <v>99.7630585241681</v>
      </c>
      <c r="D383">
        <f t="shared" si="20"/>
        <v>95.47558216611027</v>
      </c>
      <c r="E383">
        <f t="shared" si="21"/>
        <v>108.4630585241681</v>
      </c>
      <c r="F383">
        <f t="shared" si="22"/>
        <v>104.17558216611027</v>
      </c>
      <c r="G383">
        <f t="shared" si="23"/>
        <v>0</v>
      </c>
    </row>
    <row r="384" spans="1:7" ht="12.75">
      <c r="A384">
        <v>5.195710416666666</v>
      </c>
      <c r="B384">
        <v>6.043999999999999</v>
      </c>
      <c r="C384">
        <v>95.48185188767863</v>
      </c>
      <c r="D384">
        <f t="shared" si="20"/>
        <v>94.44539766945013</v>
      </c>
      <c r="E384">
        <f t="shared" si="21"/>
        <v>104.18185188767863</v>
      </c>
      <c r="F384">
        <f t="shared" si="22"/>
        <v>103.14539766945013</v>
      </c>
      <c r="G384">
        <f t="shared" si="23"/>
        <v>0</v>
      </c>
    </row>
    <row r="385" spans="1:7" ht="12.75">
      <c r="A385">
        <v>5.395478472222222</v>
      </c>
      <c r="B385">
        <v>6.442</v>
      </c>
      <c r="C385">
        <v>81.82809390947416</v>
      </c>
      <c r="D385">
        <f t="shared" si="20"/>
        <v>93.42121232564197</v>
      </c>
      <c r="E385">
        <f t="shared" si="21"/>
        <v>90.52809390947417</v>
      </c>
      <c r="F385">
        <f t="shared" si="22"/>
        <v>102.12121232564198</v>
      </c>
      <c r="G385">
        <f t="shared" si="23"/>
        <v>11.593118416167812</v>
      </c>
    </row>
    <row r="386" spans="1:7" ht="12.75">
      <c r="A386">
        <v>5.573815277777766</v>
      </c>
      <c r="B386">
        <v>5.644</v>
      </c>
      <c r="C386">
        <v>74.0757195229763</v>
      </c>
      <c r="D386">
        <f t="shared" si="20"/>
        <v>92.50690226739165</v>
      </c>
      <c r="E386">
        <f t="shared" si="21"/>
        <v>82.7757195229763</v>
      </c>
      <c r="F386">
        <f t="shared" si="22"/>
        <v>101.20690226739165</v>
      </c>
      <c r="G386">
        <f t="shared" si="23"/>
        <v>18.431182744415352</v>
      </c>
    </row>
    <row r="387" spans="1:7" ht="12.75">
      <c r="A387">
        <v>5.647141666666663</v>
      </c>
      <c r="B387">
        <v>2.849</v>
      </c>
      <c r="C387">
        <v>87.42231618645492</v>
      </c>
      <c r="D387">
        <f t="shared" si="20"/>
        <v>92.13096722309474</v>
      </c>
      <c r="E387">
        <f t="shared" si="21"/>
        <v>96.12231618645492</v>
      </c>
      <c r="F387">
        <f t="shared" si="22"/>
        <v>100.83096722309475</v>
      </c>
      <c r="G387">
        <f t="shared" si="23"/>
        <v>4.7086510366398215</v>
      </c>
    </row>
    <row r="388" spans="1:7" ht="12.75">
      <c r="A388">
        <v>5.882254166666652</v>
      </c>
      <c r="B388">
        <v>6.347000000000001</v>
      </c>
      <c r="C388">
        <v>75.42635185905542</v>
      </c>
      <c r="D388">
        <f t="shared" si="20"/>
        <v>90.92557542020403</v>
      </c>
      <c r="E388">
        <f t="shared" si="21"/>
        <v>84.12635185905542</v>
      </c>
      <c r="F388">
        <f t="shared" si="22"/>
        <v>99.62557542020403</v>
      </c>
      <c r="G388">
        <f t="shared" si="23"/>
        <v>15.49922356114861</v>
      </c>
    </row>
    <row r="389" spans="1:7" ht="12.75">
      <c r="A389">
        <v>5.898749999999986</v>
      </c>
      <c r="B389">
        <v>4.721</v>
      </c>
      <c r="C389">
        <v>91.00883561047696</v>
      </c>
      <c r="D389">
        <f t="shared" si="20"/>
        <v>90.8410033864676</v>
      </c>
      <c r="E389">
        <f t="shared" si="21"/>
        <v>99.70883561047697</v>
      </c>
      <c r="F389">
        <f t="shared" si="22"/>
        <v>99.54100338646761</v>
      </c>
      <c r="G389">
        <f t="shared" si="23"/>
        <v>0</v>
      </c>
    </row>
    <row r="390" spans="1:7" ht="12.75">
      <c r="A390">
        <v>5.927385416666667</v>
      </c>
      <c r="B390">
        <v>6.105999999999999</v>
      </c>
      <c r="C390">
        <v>88.20707115912545</v>
      </c>
      <c r="D390">
        <f t="shared" si="20"/>
        <v>90.69419325717895</v>
      </c>
      <c r="E390">
        <f t="shared" si="21"/>
        <v>96.90707115912545</v>
      </c>
      <c r="F390">
        <f t="shared" si="22"/>
        <v>99.39419325717896</v>
      </c>
      <c r="G390">
        <f t="shared" si="23"/>
        <v>2.4871220980535043</v>
      </c>
    </row>
    <row r="391" spans="1:7" ht="12.75">
      <c r="A391">
        <v>6.135029166666666</v>
      </c>
      <c r="B391">
        <v>6.587000000000001</v>
      </c>
      <c r="C391">
        <v>78.19031762134816</v>
      </c>
      <c r="D391">
        <f aca="true" t="shared" si="24" ref="D391:D454">121.084870317173-5.12687246697124*$A391-1.72796615886636*$D$325</f>
        <v>89.6296302323653</v>
      </c>
      <c r="E391">
        <f aca="true" t="shared" si="25" ref="E391:E454">$C391+$G$320+$G$321</f>
        <v>86.89031762134816</v>
      </c>
      <c r="F391">
        <f aca="true" t="shared" si="26" ref="F391:F454">$D391+$G$320+$G$321</f>
        <v>98.3296302323653</v>
      </c>
      <c r="G391">
        <f t="shared" si="23"/>
        <v>11.439312611017144</v>
      </c>
    </row>
    <row r="392" spans="1:7" ht="12.75">
      <c r="A392">
        <v>6.139472916666658</v>
      </c>
      <c r="B392">
        <v>9.985</v>
      </c>
      <c r="C392">
        <v>81.2288928210344</v>
      </c>
      <c r="D392">
        <f t="shared" si="24"/>
        <v>89.60684769284023</v>
      </c>
      <c r="E392">
        <f t="shared" si="25"/>
        <v>89.92889282103441</v>
      </c>
      <c r="F392">
        <f t="shared" si="26"/>
        <v>98.30684769284024</v>
      </c>
      <c r="G392">
        <f aca="true" t="shared" si="27" ref="G392:G455">IF($F392&gt;=$E392,$F392-$E392,0)</f>
        <v>8.377954871805827</v>
      </c>
    </row>
    <row r="393" spans="1:7" ht="12.75">
      <c r="A393">
        <v>6.1650500000000115</v>
      </c>
      <c r="B393">
        <v>5.278999999999999</v>
      </c>
      <c r="C393">
        <v>87.48430442450012</v>
      </c>
      <c r="D393">
        <f t="shared" si="24"/>
        <v>89.47571724851304</v>
      </c>
      <c r="E393">
        <f t="shared" si="25"/>
        <v>96.18430442450013</v>
      </c>
      <c r="F393">
        <f t="shared" si="26"/>
        <v>98.17571724851304</v>
      </c>
      <c r="G393">
        <f t="shared" si="27"/>
        <v>1.9914128240129116</v>
      </c>
    </row>
    <row r="394" spans="1:7" ht="12.75">
      <c r="A394">
        <v>6.175195274496183</v>
      </c>
      <c r="B394">
        <v>4.673</v>
      </c>
      <c r="C394">
        <v>92.11289324517877</v>
      </c>
      <c r="D394">
        <f t="shared" si="24"/>
        <v>89.42370372002874</v>
      </c>
      <c r="E394">
        <f t="shared" si="25"/>
        <v>100.81289324517877</v>
      </c>
      <c r="F394">
        <f t="shared" si="26"/>
        <v>98.12370372002874</v>
      </c>
      <c r="G394">
        <f t="shared" si="27"/>
        <v>0</v>
      </c>
    </row>
    <row r="395" spans="1:7" ht="12.75">
      <c r="A395">
        <v>6.233557638888894</v>
      </c>
      <c r="B395">
        <v>5.061</v>
      </c>
      <c r="C395">
        <v>89.28572773793564</v>
      </c>
      <c r="D395">
        <f t="shared" si="24"/>
        <v>89.1244873209164</v>
      </c>
      <c r="E395">
        <f t="shared" si="25"/>
        <v>97.98572773793565</v>
      </c>
      <c r="F395">
        <f t="shared" si="26"/>
        <v>97.8244873209164</v>
      </c>
      <c r="G395">
        <f t="shared" si="27"/>
        <v>0</v>
      </c>
    </row>
    <row r="396" spans="1:7" ht="12.75">
      <c r="A396">
        <v>6.236818750000003</v>
      </c>
      <c r="B396">
        <v>4.776</v>
      </c>
      <c r="C396">
        <v>75.62465957595325</v>
      </c>
      <c r="D396">
        <f t="shared" si="24"/>
        <v>89.10776802014912</v>
      </c>
      <c r="E396">
        <f t="shared" si="25"/>
        <v>84.32465957595325</v>
      </c>
      <c r="F396">
        <f t="shared" si="26"/>
        <v>97.80776802014913</v>
      </c>
      <c r="G396">
        <f t="shared" si="27"/>
        <v>13.483108444195878</v>
      </c>
    </row>
    <row r="397" spans="1:7" ht="12.75">
      <c r="A397">
        <v>6.260172222222203</v>
      </c>
      <c r="B397">
        <v>5.123000000000001</v>
      </c>
      <c r="C397">
        <v>77.3899000846285</v>
      </c>
      <c r="D397">
        <f t="shared" si="24"/>
        <v>88.98803774640496</v>
      </c>
      <c r="E397">
        <f t="shared" si="25"/>
        <v>86.0899000846285</v>
      </c>
      <c r="F397">
        <f t="shared" si="26"/>
        <v>97.68803774640496</v>
      </c>
      <c r="G397">
        <f t="shared" si="27"/>
        <v>11.598137661776462</v>
      </c>
    </row>
    <row r="398" spans="1:7" ht="12.75">
      <c r="A398">
        <v>6.313848611111107</v>
      </c>
      <c r="B398">
        <v>4.393999999999999</v>
      </c>
      <c r="C398">
        <v>87.92481792647706</v>
      </c>
      <c r="D398">
        <f t="shared" si="24"/>
        <v>88.712845746084</v>
      </c>
      <c r="E398">
        <f t="shared" si="25"/>
        <v>96.62481792647706</v>
      </c>
      <c r="F398">
        <f t="shared" si="26"/>
        <v>97.412845746084</v>
      </c>
      <c r="G398">
        <f t="shared" si="27"/>
        <v>0.7880278196069384</v>
      </c>
    </row>
    <row r="399" spans="1:7" ht="12.75">
      <c r="A399">
        <v>6.431702083333332</v>
      </c>
      <c r="B399">
        <v>7.288</v>
      </c>
      <c r="C399">
        <v>83.3199058391717</v>
      </c>
      <c r="D399">
        <f t="shared" si="24"/>
        <v>88.1086260242109</v>
      </c>
      <c r="E399">
        <f t="shared" si="25"/>
        <v>92.0199058391717</v>
      </c>
      <c r="F399">
        <f t="shared" si="26"/>
        <v>96.80862602421091</v>
      </c>
      <c r="G399">
        <f t="shared" si="27"/>
        <v>4.78872018503921</v>
      </c>
    </row>
    <row r="400" spans="1:7" ht="12.75">
      <c r="A400">
        <v>6.7457777777777626</v>
      </c>
      <c r="B400">
        <v>5.057</v>
      </c>
      <c r="C400">
        <v>90.68175017244259</v>
      </c>
      <c r="D400">
        <f t="shared" si="24"/>
        <v>86.4983999938189</v>
      </c>
      <c r="E400">
        <f t="shared" si="25"/>
        <v>99.3817501724426</v>
      </c>
      <c r="F400">
        <f t="shared" si="26"/>
        <v>95.1983999938189</v>
      </c>
      <c r="G400">
        <f t="shared" si="27"/>
        <v>0</v>
      </c>
    </row>
    <row r="401" spans="1:7" ht="12.75">
      <c r="A401">
        <v>6.794734722222224</v>
      </c>
      <c r="B401">
        <v>3.97</v>
      </c>
      <c r="C401">
        <v>80.15606244857489</v>
      </c>
      <c r="D401">
        <f t="shared" si="24"/>
        <v>86.24740398327954</v>
      </c>
      <c r="E401">
        <f t="shared" si="25"/>
        <v>88.85606244857489</v>
      </c>
      <c r="F401">
        <f t="shared" si="26"/>
        <v>94.94740398327954</v>
      </c>
      <c r="G401">
        <f t="shared" si="27"/>
        <v>6.091341534704654</v>
      </c>
    </row>
    <row r="402" spans="1:7" ht="12.75">
      <c r="A402">
        <v>6.919977083333336</v>
      </c>
      <c r="B402">
        <v>8.025</v>
      </c>
      <c r="C402">
        <v>100.06825624639625</v>
      </c>
      <c r="D402">
        <f t="shared" si="24"/>
        <v>85.60530237040051</v>
      </c>
      <c r="E402">
        <f t="shared" si="25"/>
        <v>108.76825624639625</v>
      </c>
      <c r="F402">
        <f t="shared" si="26"/>
        <v>94.30530237040051</v>
      </c>
      <c r="G402">
        <f t="shared" si="27"/>
        <v>0</v>
      </c>
    </row>
    <row r="403" spans="1:7" ht="12.75">
      <c r="A403">
        <v>7.07476580959001</v>
      </c>
      <c r="B403">
        <v>11.297</v>
      </c>
      <c r="C403">
        <v>64.18202976257939</v>
      </c>
      <c r="D403">
        <f t="shared" si="24"/>
        <v>84.81172031155761</v>
      </c>
      <c r="E403">
        <f t="shared" si="25"/>
        <v>72.88202976257939</v>
      </c>
      <c r="F403">
        <f t="shared" si="26"/>
        <v>93.51172031155761</v>
      </c>
      <c r="G403">
        <f t="shared" si="27"/>
        <v>20.629690548978218</v>
      </c>
    </row>
    <row r="404" spans="1:7" ht="12.75">
      <c r="A404">
        <v>7.0793319444444265</v>
      </c>
      <c r="B404">
        <v>12.451999999999998</v>
      </c>
      <c r="C404">
        <v>58.88834873929265</v>
      </c>
      <c r="D404">
        <f t="shared" si="24"/>
        <v>84.78831032049203</v>
      </c>
      <c r="E404">
        <f t="shared" si="25"/>
        <v>67.58834873929266</v>
      </c>
      <c r="F404">
        <f t="shared" si="26"/>
        <v>93.48831032049203</v>
      </c>
      <c r="G404">
        <f t="shared" si="27"/>
        <v>25.899961581199378</v>
      </c>
    </row>
    <row r="405" spans="1:7" ht="12.75">
      <c r="A405">
        <v>7.254812499999994</v>
      </c>
      <c r="B405">
        <v>8.66</v>
      </c>
      <c r="C405">
        <v>89.6182347182119</v>
      </c>
      <c r="D405">
        <f t="shared" si="24"/>
        <v>83.88864389172538</v>
      </c>
      <c r="E405">
        <f t="shared" si="25"/>
        <v>98.3182347182119</v>
      </c>
      <c r="F405">
        <f t="shared" si="26"/>
        <v>92.58864389172538</v>
      </c>
      <c r="G405">
        <f t="shared" si="27"/>
        <v>0</v>
      </c>
    </row>
    <row r="406" spans="1:7" ht="12.75">
      <c r="A406">
        <v>7.2853847222222194</v>
      </c>
      <c r="B406">
        <v>14.07</v>
      </c>
      <c r="C406">
        <v>36.22979507774711</v>
      </c>
      <c r="D406">
        <f t="shared" si="24"/>
        <v>83.73190400736011</v>
      </c>
      <c r="E406">
        <f t="shared" si="25"/>
        <v>44.92979507774711</v>
      </c>
      <c r="F406">
        <f t="shared" si="26"/>
        <v>92.43190400736012</v>
      </c>
      <c r="G406">
        <f t="shared" si="27"/>
        <v>47.50210892961301</v>
      </c>
    </row>
    <row r="407" spans="1:7" ht="12.75">
      <c r="A407">
        <v>7.325213740457972</v>
      </c>
      <c r="B407">
        <v>2.9730000000000008</v>
      </c>
      <c r="C407">
        <v>81.33475702494083</v>
      </c>
      <c r="D407">
        <f t="shared" si="24"/>
        <v>83.52770571038074</v>
      </c>
      <c r="E407">
        <f t="shared" si="25"/>
        <v>90.03475702494083</v>
      </c>
      <c r="F407">
        <f t="shared" si="26"/>
        <v>92.22770571038075</v>
      </c>
      <c r="G407">
        <f t="shared" si="27"/>
        <v>2.192948685439916</v>
      </c>
    </row>
    <row r="408" spans="1:7" ht="12.75">
      <c r="A408">
        <v>7.480946527777776</v>
      </c>
      <c r="B408">
        <v>5.164</v>
      </c>
      <c r="C408">
        <v>77.32046443433919</v>
      </c>
      <c r="D408">
        <f t="shared" si="24"/>
        <v>82.72928357086616</v>
      </c>
      <c r="E408">
        <f t="shared" si="25"/>
        <v>86.02046443433919</v>
      </c>
      <c r="F408">
        <f t="shared" si="26"/>
        <v>91.42928357086616</v>
      </c>
      <c r="G408">
        <f t="shared" si="27"/>
        <v>5.408819136526972</v>
      </c>
    </row>
    <row r="409" spans="1:7" ht="12.75">
      <c r="A409">
        <v>7.5071576388888985</v>
      </c>
      <c r="B409">
        <v>8.87</v>
      </c>
      <c r="C409">
        <v>58.81342802397718</v>
      </c>
      <c r="D409">
        <f t="shared" si="24"/>
        <v>82.59490254698181</v>
      </c>
      <c r="E409">
        <f t="shared" si="25"/>
        <v>67.51342802397718</v>
      </c>
      <c r="F409">
        <f t="shared" si="26"/>
        <v>91.29490254698182</v>
      </c>
      <c r="G409">
        <f t="shared" si="27"/>
        <v>23.781474523004633</v>
      </c>
    </row>
    <row r="410" spans="1:7" ht="12.75">
      <c r="A410">
        <v>7.616131944444461</v>
      </c>
      <c r="B410">
        <v>10.859</v>
      </c>
      <c r="C410">
        <v>60.58487218191853</v>
      </c>
      <c r="D410">
        <f t="shared" si="24"/>
        <v>82.0362051802217</v>
      </c>
      <c r="E410">
        <f t="shared" si="25"/>
        <v>69.28487218191853</v>
      </c>
      <c r="F410">
        <f t="shared" si="26"/>
        <v>90.7362051802217</v>
      </c>
      <c r="G410">
        <f t="shared" si="27"/>
        <v>21.451332998303172</v>
      </c>
    </row>
    <row r="411" spans="1:7" ht="12.75">
      <c r="A411">
        <v>7.646364583333338</v>
      </c>
      <c r="B411">
        <v>11.389</v>
      </c>
      <c r="C411">
        <v>40.477923423642686</v>
      </c>
      <c r="D411">
        <f t="shared" si="24"/>
        <v>81.88120629629843</v>
      </c>
      <c r="E411">
        <f t="shared" si="25"/>
        <v>49.17792342364268</v>
      </c>
      <c r="F411">
        <f t="shared" si="26"/>
        <v>90.58120629629843</v>
      </c>
      <c r="G411">
        <f t="shared" si="27"/>
        <v>41.40328287265575</v>
      </c>
    </row>
    <row r="412" spans="1:7" ht="12.75">
      <c r="A412">
        <v>7.792427777777762</v>
      </c>
      <c r="B412">
        <v>5.523000000000001</v>
      </c>
      <c r="C412">
        <v>90.88971502321559</v>
      </c>
      <c r="D412">
        <f t="shared" si="24"/>
        <v>81.13235892626344</v>
      </c>
      <c r="E412">
        <f t="shared" si="25"/>
        <v>99.58971502321559</v>
      </c>
      <c r="F412">
        <f t="shared" si="26"/>
        <v>89.83235892626344</v>
      </c>
      <c r="G412">
        <f t="shared" si="27"/>
        <v>0</v>
      </c>
    </row>
    <row r="413" spans="1:7" ht="12.75">
      <c r="A413">
        <v>7.869671527777769</v>
      </c>
      <c r="B413">
        <v>4.802</v>
      </c>
      <c r="C413">
        <v>80.80380434493905</v>
      </c>
      <c r="D413">
        <f t="shared" si="24"/>
        <v>80.73634007114279</v>
      </c>
      <c r="E413">
        <f t="shared" si="25"/>
        <v>89.50380434493906</v>
      </c>
      <c r="F413">
        <f t="shared" si="26"/>
        <v>89.4363400711428</v>
      </c>
      <c r="G413">
        <f t="shared" si="27"/>
        <v>0</v>
      </c>
    </row>
    <row r="414" spans="1:7" ht="12.75">
      <c r="A414">
        <v>7.887511111111121</v>
      </c>
      <c r="B414">
        <v>6.056000000000001</v>
      </c>
      <c r="C414">
        <v>78.09804638693068</v>
      </c>
      <c r="D414">
        <f t="shared" si="24"/>
        <v>80.6448788025288</v>
      </c>
      <c r="E414">
        <f t="shared" si="25"/>
        <v>86.79804638693068</v>
      </c>
      <c r="F414">
        <f t="shared" si="26"/>
        <v>89.3448788025288</v>
      </c>
      <c r="G414">
        <f t="shared" si="27"/>
        <v>2.546832415598118</v>
      </c>
    </row>
    <row r="415" spans="1:7" ht="12.75">
      <c r="A415">
        <v>7.910708333333341</v>
      </c>
      <c r="B415">
        <v>6.883</v>
      </c>
      <c r="C415">
        <v>82.32639618132553</v>
      </c>
      <c r="D415">
        <f t="shared" si="24"/>
        <v>80.52594960260748</v>
      </c>
      <c r="E415">
        <f t="shared" si="25"/>
        <v>91.02639618132554</v>
      </c>
      <c r="F415">
        <f t="shared" si="26"/>
        <v>89.22594960260749</v>
      </c>
      <c r="G415">
        <f t="shared" si="27"/>
        <v>0</v>
      </c>
    </row>
    <row r="416" spans="1:7" ht="12.75">
      <c r="A416">
        <v>7.938636111111137</v>
      </c>
      <c r="B416">
        <v>5.504</v>
      </c>
      <c r="C416">
        <v>54.1122905726608</v>
      </c>
      <c r="D416">
        <f t="shared" si="24"/>
        <v>80.38276744765481</v>
      </c>
      <c r="E416">
        <f t="shared" si="25"/>
        <v>62.81229057266079</v>
      </c>
      <c r="F416">
        <f t="shared" si="26"/>
        <v>89.08276744765482</v>
      </c>
      <c r="G416">
        <f t="shared" si="27"/>
        <v>26.270476874994024</v>
      </c>
    </row>
    <row r="417" spans="1:7" ht="12.75">
      <c r="A417">
        <v>7.979235416666687</v>
      </c>
      <c r="B417">
        <v>7.923000000000001</v>
      </c>
      <c r="C417">
        <v>78.15437248463112</v>
      </c>
      <c r="D417">
        <f t="shared" si="24"/>
        <v>80.1746199858239</v>
      </c>
      <c r="E417">
        <f t="shared" si="25"/>
        <v>86.85437248463113</v>
      </c>
      <c r="F417">
        <f t="shared" si="26"/>
        <v>88.8746199858239</v>
      </c>
      <c r="G417">
        <f t="shared" si="27"/>
        <v>2.0202475011927703</v>
      </c>
    </row>
    <row r="418" spans="1:7" ht="12.75">
      <c r="A418">
        <v>8.114920138888877</v>
      </c>
      <c r="B418">
        <v>10.695</v>
      </c>
      <c r="C418">
        <v>62.15186338798129</v>
      </c>
      <c r="D418">
        <f t="shared" si="24"/>
        <v>79.47898171927432</v>
      </c>
      <c r="E418">
        <f t="shared" si="25"/>
        <v>70.85186338798128</v>
      </c>
      <c r="F418">
        <f t="shared" si="26"/>
        <v>88.17898171927432</v>
      </c>
      <c r="G418">
        <f t="shared" si="27"/>
        <v>17.327118331293036</v>
      </c>
    </row>
    <row r="419" spans="1:7" ht="12.75">
      <c r="A419">
        <v>8.16511041666665</v>
      </c>
      <c r="B419">
        <v>7.918</v>
      </c>
      <c r="C419">
        <v>69.83656376170889</v>
      </c>
      <c r="D419">
        <f t="shared" si="24"/>
        <v>79.22166256602581</v>
      </c>
      <c r="E419">
        <f t="shared" si="25"/>
        <v>78.53656376170889</v>
      </c>
      <c r="F419">
        <f t="shared" si="26"/>
        <v>87.92166256602582</v>
      </c>
      <c r="G419">
        <f t="shared" si="27"/>
        <v>9.385098804316925</v>
      </c>
    </row>
    <row r="420" spans="1:7" ht="12.75">
      <c r="A420">
        <v>8.200268055555561</v>
      </c>
      <c r="B420">
        <v>9.903</v>
      </c>
      <c r="C420">
        <v>67.70370933280583</v>
      </c>
      <c r="D420">
        <f t="shared" si="24"/>
        <v>79.04141383520253</v>
      </c>
      <c r="E420">
        <f t="shared" si="25"/>
        <v>76.40370933280583</v>
      </c>
      <c r="F420">
        <f t="shared" si="26"/>
        <v>87.74141383520254</v>
      </c>
      <c r="G420">
        <f t="shared" si="27"/>
        <v>11.337704502396704</v>
      </c>
    </row>
    <row r="421" spans="1:7" ht="12.75">
      <c r="A421">
        <v>8.201026388888883</v>
      </c>
      <c r="B421">
        <v>9.258</v>
      </c>
      <c r="C421">
        <v>57.220335798919585</v>
      </c>
      <c r="D421">
        <f t="shared" si="24"/>
        <v>79.03752595691515</v>
      </c>
      <c r="E421">
        <f t="shared" si="25"/>
        <v>65.92033579891958</v>
      </c>
      <c r="F421">
        <f t="shared" si="26"/>
        <v>87.73752595691515</v>
      </c>
      <c r="G421">
        <f t="shared" si="27"/>
        <v>21.81719015799557</v>
      </c>
    </row>
    <row r="422" spans="1:7" ht="12.75">
      <c r="A422">
        <v>8.318218055555551</v>
      </c>
      <c r="B422">
        <v>13.188</v>
      </c>
      <c r="C422">
        <v>46.247870095068826</v>
      </c>
      <c r="D422">
        <f t="shared" si="24"/>
        <v>78.43669922772334</v>
      </c>
      <c r="E422">
        <f t="shared" si="25"/>
        <v>54.94787009506882</v>
      </c>
      <c r="F422">
        <f t="shared" si="26"/>
        <v>87.13669922772334</v>
      </c>
      <c r="G422">
        <f t="shared" si="27"/>
        <v>32.18882913265452</v>
      </c>
    </row>
    <row r="423" spans="1:7" ht="12.75">
      <c r="A423">
        <v>8.509329861111123</v>
      </c>
      <c r="B423">
        <v>6.83</v>
      </c>
      <c r="C423">
        <v>59.66680225536656</v>
      </c>
      <c r="D423">
        <f t="shared" si="24"/>
        <v>77.4568933737073</v>
      </c>
      <c r="E423">
        <f t="shared" si="25"/>
        <v>68.36680225536657</v>
      </c>
      <c r="F423">
        <f t="shared" si="26"/>
        <v>86.1568933737073</v>
      </c>
      <c r="G423">
        <f t="shared" si="27"/>
        <v>17.79009111834074</v>
      </c>
    </row>
    <row r="424" spans="1:7" ht="12.75">
      <c r="A424">
        <v>8.569661111111106</v>
      </c>
      <c r="B424">
        <v>4.723000000000001</v>
      </c>
      <c r="C424">
        <v>77.23024915161756</v>
      </c>
      <c r="D424">
        <f t="shared" si="24"/>
        <v>77.14758274918444</v>
      </c>
      <c r="E424">
        <f t="shared" si="25"/>
        <v>85.93024915161756</v>
      </c>
      <c r="F424">
        <f t="shared" si="26"/>
        <v>85.84758274918444</v>
      </c>
      <c r="G424">
        <f t="shared" si="27"/>
        <v>0</v>
      </c>
    </row>
    <row r="425" spans="1:7" ht="12.75">
      <c r="A425">
        <v>8.582109722222203</v>
      </c>
      <c r="B425">
        <v>9.507</v>
      </c>
      <c r="C425">
        <v>61.12130746744976</v>
      </c>
      <c r="D425">
        <f t="shared" si="24"/>
        <v>77.08376030762692</v>
      </c>
      <c r="E425">
        <f t="shared" si="25"/>
        <v>69.82130746744976</v>
      </c>
      <c r="F425">
        <f t="shared" si="26"/>
        <v>85.78376030762692</v>
      </c>
      <c r="G425">
        <f t="shared" si="27"/>
        <v>15.962452840177164</v>
      </c>
    </row>
    <row r="426" spans="1:7" ht="12.75">
      <c r="A426">
        <v>8.618412500000014</v>
      </c>
      <c r="B426">
        <v>13.885</v>
      </c>
      <c r="C426">
        <v>38.061213925998786</v>
      </c>
      <c r="D426">
        <f t="shared" si="24"/>
        <v>76.89764059576329</v>
      </c>
      <c r="E426">
        <f t="shared" si="25"/>
        <v>46.76121392599878</v>
      </c>
      <c r="F426">
        <f t="shared" si="26"/>
        <v>85.5976405957633</v>
      </c>
      <c r="G426">
        <f t="shared" si="27"/>
        <v>38.83642666976451</v>
      </c>
    </row>
    <row r="427" spans="1:7" ht="12.75">
      <c r="A427">
        <v>8.698583333333342</v>
      </c>
      <c r="B427">
        <v>7.603999999999999</v>
      </c>
      <c r="C427">
        <v>48.286950778500895</v>
      </c>
      <c r="D427">
        <f t="shared" si="24"/>
        <v>76.48661495769251</v>
      </c>
      <c r="E427">
        <f t="shared" si="25"/>
        <v>56.98695077850089</v>
      </c>
      <c r="F427">
        <f t="shared" si="26"/>
        <v>85.18661495769251</v>
      </c>
      <c r="G427">
        <f t="shared" si="27"/>
        <v>28.199664179191622</v>
      </c>
    </row>
    <row r="428" spans="1:7" ht="12.75">
      <c r="A428">
        <v>8.778929861111116</v>
      </c>
      <c r="B428">
        <v>12.104</v>
      </c>
      <c r="C428">
        <v>48.41680197420354</v>
      </c>
      <c r="D428">
        <f t="shared" si="24"/>
        <v>76.07468855661189</v>
      </c>
      <c r="E428">
        <f t="shared" si="25"/>
        <v>57.11680197420353</v>
      </c>
      <c r="F428">
        <f t="shared" si="26"/>
        <v>84.77468855661189</v>
      </c>
      <c r="G428">
        <f t="shared" si="27"/>
        <v>27.65788658240836</v>
      </c>
    </row>
    <row r="429" spans="1:7" ht="12.75">
      <c r="A429">
        <v>8.845236275191109</v>
      </c>
      <c r="B429">
        <v>9.328</v>
      </c>
      <c r="C429">
        <v>77.10878495775697</v>
      </c>
      <c r="D429">
        <f t="shared" si="24"/>
        <v>75.73474402788159</v>
      </c>
      <c r="E429">
        <f t="shared" si="25"/>
        <v>85.80878495775697</v>
      </c>
      <c r="F429">
        <f t="shared" si="26"/>
        <v>84.43474402788159</v>
      </c>
      <c r="G429">
        <f t="shared" si="27"/>
        <v>0</v>
      </c>
    </row>
    <row r="430" spans="1:7" ht="12.75">
      <c r="A430">
        <v>8.878671527777785</v>
      </c>
      <c r="B430">
        <v>5.485</v>
      </c>
      <c r="C430">
        <v>70.0091998978196</v>
      </c>
      <c r="D430">
        <f t="shared" si="24"/>
        <v>75.56332575196873</v>
      </c>
      <c r="E430">
        <f t="shared" si="25"/>
        <v>78.7091998978196</v>
      </c>
      <c r="F430">
        <f t="shared" si="26"/>
        <v>84.26332575196874</v>
      </c>
      <c r="G430">
        <f t="shared" si="27"/>
        <v>5.5541258541491345</v>
      </c>
    </row>
    <row r="431" spans="1:7" ht="12.75">
      <c r="A431">
        <v>8.967840277777794</v>
      </c>
      <c r="B431">
        <v>4.4319999999999995</v>
      </c>
      <c r="C431">
        <v>59.28295757013051</v>
      </c>
      <c r="D431">
        <f t="shared" si="24"/>
        <v>75.10616894267945</v>
      </c>
      <c r="E431">
        <f t="shared" si="25"/>
        <v>67.98295757013051</v>
      </c>
      <c r="F431">
        <f t="shared" si="26"/>
        <v>83.80616894267945</v>
      </c>
      <c r="G431">
        <f t="shared" si="27"/>
        <v>15.82321137254894</v>
      </c>
    </row>
    <row r="432" spans="1:7" ht="12.75">
      <c r="A432">
        <v>9.011238359972213</v>
      </c>
      <c r="B432">
        <v>10.996</v>
      </c>
      <c r="C432">
        <v>51.81368876215378</v>
      </c>
      <c r="D432">
        <f t="shared" si="24"/>
        <v>74.88367250995752</v>
      </c>
      <c r="E432">
        <f t="shared" si="25"/>
        <v>60.51368876215378</v>
      </c>
      <c r="F432">
        <f t="shared" si="26"/>
        <v>83.58367250995752</v>
      </c>
      <c r="G432">
        <f t="shared" si="27"/>
        <v>23.069983747803747</v>
      </c>
    </row>
    <row r="433" spans="1:7" ht="12.75">
      <c r="A433">
        <v>9.040057638888909</v>
      </c>
      <c r="B433">
        <v>7.347</v>
      </c>
      <c r="C433">
        <v>54.63505075103499</v>
      </c>
      <c r="D433">
        <f t="shared" si="24"/>
        <v>74.73591974236155</v>
      </c>
      <c r="E433">
        <f t="shared" si="25"/>
        <v>63.335050751034984</v>
      </c>
      <c r="F433">
        <f t="shared" si="26"/>
        <v>83.43591974236155</v>
      </c>
      <c r="G433">
        <f t="shared" si="27"/>
        <v>20.100868991326564</v>
      </c>
    </row>
    <row r="434" spans="1:7" ht="12.75">
      <c r="A434">
        <v>9.08205902777777</v>
      </c>
      <c r="B434">
        <v>11.554</v>
      </c>
      <c r="C434">
        <v>47.02790461679969</v>
      </c>
      <c r="D434">
        <f t="shared" si="24"/>
        <v>74.52058397809269</v>
      </c>
      <c r="E434">
        <f t="shared" si="25"/>
        <v>55.727904616799684</v>
      </c>
      <c r="F434">
        <f t="shared" si="26"/>
        <v>83.22058397809269</v>
      </c>
      <c r="G434">
        <f t="shared" si="27"/>
        <v>27.492679361293007</v>
      </c>
    </row>
    <row r="435" spans="1:7" ht="12.75">
      <c r="A435">
        <v>9.14860000000002</v>
      </c>
      <c r="B435">
        <v>7.636000000000001</v>
      </c>
      <c r="C435">
        <v>62.16939744602296</v>
      </c>
      <c r="D435">
        <f t="shared" si="24"/>
        <v>74.17943689968094</v>
      </c>
      <c r="E435">
        <f t="shared" si="25"/>
        <v>70.86939744602296</v>
      </c>
      <c r="F435">
        <f t="shared" si="26"/>
        <v>82.87943689968094</v>
      </c>
      <c r="G435">
        <f t="shared" si="27"/>
        <v>12.010039453657981</v>
      </c>
    </row>
    <row r="436" spans="1:7" ht="12.75">
      <c r="A436">
        <v>9.191884027777784</v>
      </c>
      <c r="B436">
        <v>9.484</v>
      </c>
      <c r="C436">
        <v>57.444950469018444</v>
      </c>
      <c r="D436">
        <f t="shared" si="24"/>
        <v>73.9575252094075</v>
      </c>
      <c r="E436">
        <f t="shared" si="25"/>
        <v>66.14495046901844</v>
      </c>
      <c r="F436">
        <f t="shared" si="26"/>
        <v>82.65752520940751</v>
      </c>
      <c r="G436">
        <f t="shared" si="27"/>
        <v>16.51257474038907</v>
      </c>
    </row>
    <row r="437" spans="1:7" ht="12.75">
      <c r="A437">
        <v>9.217150694444458</v>
      </c>
      <c r="B437">
        <v>4.871999999999999</v>
      </c>
      <c r="C437">
        <v>79.41595991296678</v>
      </c>
      <c r="D437">
        <f t="shared" si="24"/>
        <v>73.827986231742</v>
      </c>
      <c r="E437">
        <f t="shared" si="25"/>
        <v>88.11595991296679</v>
      </c>
      <c r="F437">
        <f t="shared" si="26"/>
        <v>82.527986231742</v>
      </c>
      <c r="G437">
        <f t="shared" si="27"/>
        <v>0</v>
      </c>
    </row>
    <row r="438" spans="1:7" ht="12.75">
      <c r="A438">
        <v>9.27774375</v>
      </c>
      <c r="B438">
        <v>8.718</v>
      </c>
      <c r="C438">
        <v>37.85974855761506</v>
      </c>
      <c r="D438">
        <f t="shared" si="24"/>
        <v>73.51733336352463</v>
      </c>
      <c r="E438">
        <f t="shared" si="25"/>
        <v>46.55974855761506</v>
      </c>
      <c r="F438">
        <f t="shared" si="26"/>
        <v>82.21733336352463</v>
      </c>
      <c r="G438">
        <f t="shared" si="27"/>
        <v>35.65758480590957</v>
      </c>
    </row>
    <row r="439" spans="1:7" ht="12.75">
      <c r="A439">
        <v>9.407374999999995</v>
      </c>
      <c r="B439">
        <v>11.067</v>
      </c>
      <c r="C439">
        <v>43.07482831713663</v>
      </c>
      <c r="D439">
        <f t="shared" si="24"/>
        <v>72.8527304770406</v>
      </c>
      <c r="E439">
        <f t="shared" si="25"/>
        <v>51.774828317136624</v>
      </c>
      <c r="F439">
        <f t="shared" si="26"/>
        <v>81.5527304770406</v>
      </c>
      <c r="G439">
        <f t="shared" si="27"/>
        <v>29.777902159903974</v>
      </c>
    </row>
    <row r="440" spans="1:7" ht="12.75">
      <c r="A440">
        <v>9.413070833333347</v>
      </c>
      <c r="B440">
        <v>5.28</v>
      </c>
      <c r="C440">
        <v>71.35440753507551</v>
      </c>
      <c r="D440">
        <f t="shared" si="24"/>
        <v>72.82352866594736</v>
      </c>
      <c r="E440">
        <f t="shared" si="25"/>
        <v>80.05440753507551</v>
      </c>
      <c r="F440">
        <f t="shared" si="26"/>
        <v>81.52352866594737</v>
      </c>
      <c r="G440">
        <f t="shared" si="27"/>
        <v>1.469121130871855</v>
      </c>
    </row>
    <row r="441" spans="1:7" ht="12.75">
      <c r="A441">
        <v>9.46796805555556</v>
      </c>
      <c r="B441">
        <v>11.155999999999999</v>
      </c>
      <c r="C441">
        <v>49.19048461205324</v>
      </c>
      <c r="D441">
        <f t="shared" si="24"/>
        <v>72.5420776088231</v>
      </c>
      <c r="E441">
        <f t="shared" si="25"/>
        <v>57.890484612053235</v>
      </c>
      <c r="F441">
        <f t="shared" si="26"/>
        <v>81.24207760882311</v>
      </c>
      <c r="G441">
        <f t="shared" si="27"/>
        <v>23.351592996769874</v>
      </c>
    </row>
    <row r="442" spans="1:7" ht="12.75">
      <c r="A442">
        <v>9.501791666666666</v>
      </c>
      <c r="B442">
        <v>11.458</v>
      </c>
      <c r="C442">
        <v>56.0476655668582</v>
      </c>
      <c r="D442">
        <f t="shared" si="24"/>
        <v>72.36866826828403</v>
      </c>
      <c r="E442">
        <f t="shared" si="25"/>
        <v>64.7476655668582</v>
      </c>
      <c r="F442">
        <f t="shared" si="26"/>
        <v>81.06866826828403</v>
      </c>
      <c r="G442">
        <f t="shared" si="27"/>
        <v>16.321002701425826</v>
      </c>
    </row>
    <row r="443" spans="1:7" ht="12.75">
      <c r="A443">
        <v>9.592940972222221</v>
      </c>
      <c r="B443">
        <v>14.102</v>
      </c>
      <c r="C443">
        <v>55.694741053252244</v>
      </c>
      <c r="D443">
        <f t="shared" si="24"/>
        <v>71.9013574032477</v>
      </c>
      <c r="E443">
        <f t="shared" si="25"/>
        <v>64.39474105325225</v>
      </c>
      <c r="F443">
        <f t="shared" si="26"/>
        <v>80.6013574032477</v>
      </c>
      <c r="G443">
        <f t="shared" si="27"/>
        <v>16.206616349995457</v>
      </c>
    </row>
    <row r="444" spans="1:7" ht="12.75">
      <c r="A444">
        <v>9.60353541666667</v>
      </c>
      <c r="B444">
        <v>5.359000000000001</v>
      </c>
      <c r="C444">
        <v>69.13200359106936</v>
      </c>
      <c r="D444">
        <f t="shared" si="24"/>
        <v>71.8470410377226</v>
      </c>
      <c r="E444">
        <f t="shared" si="25"/>
        <v>77.83200359106937</v>
      </c>
      <c r="F444">
        <f t="shared" si="26"/>
        <v>80.54704103772261</v>
      </c>
      <c r="G444">
        <f t="shared" si="27"/>
        <v>2.715037446653241</v>
      </c>
    </row>
    <row r="445" spans="1:7" ht="12.75">
      <c r="A445">
        <v>9.63818055555558</v>
      </c>
      <c r="B445">
        <v>6.0489999999999995</v>
      </c>
      <c r="C445">
        <v>66.88128711166284</v>
      </c>
      <c r="D445">
        <f t="shared" si="24"/>
        <v>71.66941982903866</v>
      </c>
      <c r="E445">
        <f t="shared" si="25"/>
        <v>75.58128711166285</v>
      </c>
      <c r="F445">
        <f t="shared" si="26"/>
        <v>80.36941982903866</v>
      </c>
      <c r="G445">
        <f t="shared" si="27"/>
        <v>4.788132717375817</v>
      </c>
    </row>
    <row r="446" spans="1:7" ht="12.75">
      <c r="A446">
        <v>9.738172916666661</v>
      </c>
      <c r="B446">
        <v>5.894</v>
      </c>
      <c r="C446">
        <v>69.99008889430168</v>
      </c>
      <c r="D446">
        <f t="shared" si="24"/>
        <v>71.15677174595082</v>
      </c>
      <c r="E446">
        <f t="shared" si="25"/>
        <v>78.69008889430168</v>
      </c>
      <c r="F446">
        <f t="shared" si="26"/>
        <v>79.85677174595082</v>
      </c>
      <c r="G446">
        <f t="shared" si="27"/>
        <v>1.166682851649142</v>
      </c>
    </row>
    <row r="447" spans="1:7" ht="12.75">
      <c r="A447">
        <v>9.744327777777762</v>
      </c>
      <c r="B447">
        <v>12.616</v>
      </c>
      <c r="C447">
        <v>39.653333061096454</v>
      </c>
      <c r="D447">
        <f t="shared" si="24"/>
        <v>71.12521655798228</v>
      </c>
      <c r="E447">
        <f t="shared" si="25"/>
        <v>48.35333306109645</v>
      </c>
      <c r="F447">
        <f t="shared" si="26"/>
        <v>79.82521655798229</v>
      </c>
      <c r="G447">
        <f t="shared" si="27"/>
        <v>31.471883496885837</v>
      </c>
    </row>
    <row r="448" spans="1:7" ht="12.75">
      <c r="A448">
        <v>9.74631388888888</v>
      </c>
      <c r="B448">
        <v>8.059</v>
      </c>
      <c r="C448">
        <v>71.88106728002901</v>
      </c>
      <c r="D448">
        <f t="shared" si="24"/>
        <v>71.11503401961035</v>
      </c>
      <c r="E448">
        <f t="shared" si="25"/>
        <v>80.58106728002902</v>
      </c>
      <c r="F448">
        <f t="shared" si="26"/>
        <v>79.81503401961035</v>
      </c>
      <c r="G448">
        <f t="shared" si="27"/>
        <v>0</v>
      </c>
    </row>
    <row r="449" spans="1:7" ht="12.75">
      <c r="A449">
        <v>9.79536597222222</v>
      </c>
      <c r="B449">
        <v>8.47</v>
      </c>
      <c r="C449">
        <v>46.35208565587345</v>
      </c>
      <c r="D449">
        <f t="shared" si="24"/>
        <v>70.86355024412107</v>
      </c>
      <c r="E449">
        <f t="shared" si="25"/>
        <v>55.05208565587345</v>
      </c>
      <c r="F449">
        <f t="shared" si="26"/>
        <v>79.56355024412107</v>
      </c>
      <c r="G449">
        <f t="shared" si="27"/>
        <v>24.511464588247627</v>
      </c>
    </row>
    <row r="450" spans="1:7" ht="12.75">
      <c r="A450">
        <v>9.841602777777785</v>
      </c>
      <c r="B450">
        <v>9.518</v>
      </c>
      <c r="C450">
        <v>50.66888354256731</v>
      </c>
      <c r="D450">
        <f t="shared" si="24"/>
        <v>70.62650003875753</v>
      </c>
      <c r="E450">
        <f t="shared" si="25"/>
        <v>59.3688835425673</v>
      </c>
      <c r="F450">
        <f t="shared" si="26"/>
        <v>79.32650003875753</v>
      </c>
      <c r="G450">
        <f t="shared" si="27"/>
        <v>19.957616496190226</v>
      </c>
    </row>
    <row r="451" spans="1:7" ht="12.75">
      <c r="A451">
        <v>9.913220833333325</v>
      </c>
      <c r="B451">
        <v>10.991</v>
      </c>
      <c r="C451">
        <v>40.17273252238333</v>
      </c>
      <c r="D451">
        <f t="shared" si="24"/>
        <v>70.25932340159181</v>
      </c>
      <c r="E451">
        <f t="shared" si="25"/>
        <v>48.87273252238332</v>
      </c>
      <c r="F451">
        <f t="shared" si="26"/>
        <v>78.95932340159182</v>
      </c>
      <c r="G451">
        <f t="shared" si="27"/>
        <v>30.086590879208494</v>
      </c>
    </row>
    <row r="452" spans="1:7" ht="12.75">
      <c r="A452">
        <v>9.919579458709231</v>
      </c>
      <c r="B452">
        <v>5.951999999999999</v>
      </c>
      <c r="C452">
        <v>48.965421649605915</v>
      </c>
      <c r="D452">
        <f t="shared" si="24"/>
        <v>70.2267235402243</v>
      </c>
      <c r="E452">
        <f t="shared" si="25"/>
        <v>57.66542164960591</v>
      </c>
      <c r="F452">
        <f t="shared" si="26"/>
        <v>78.9267235402243</v>
      </c>
      <c r="G452">
        <f t="shared" si="27"/>
        <v>21.26130189061839</v>
      </c>
    </row>
    <row r="453" spans="1:7" ht="12.75">
      <c r="A453">
        <v>9.950575694444451</v>
      </c>
      <c r="B453">
        <v>10.285</v>
      </c>
      <c r="C453">
        <v>44.143022749468685</v>
      </c>
      <c r="D453">
        <f t="shared" si="24"/>
        <v>70.06780979265365</v>
      </c>
      <c r="E453">
        <f t="shared" si="25"/>
        <v>52.84302274946868</v>
      </c>
      <c r="F453">
        <f t="shared" si="26"/>
        <v>78.76780979265365</v>
      </c>
      <c r="G453">
        <f t="shared" si="27"/>
        <v>25.92478704318497</v>
      </c>
    </row>
    <row r="454" spans="1:7" ht="12.75">
      <c r="A454">
        <v>10.00582291666665</v>
      </c>
      <c r="B454">
        <v>15.582999999999998</v>
      </c>
      <c r="C454">
        <v>34.24542690939898</v>
      </c>
      <c r="D454">
        <f t="shared" si="24"/>
        <v>69.78456433016602</v>
      </c>
      <c r="E454">
        <f t="shared" si="25"/>
        <v>42.945426909398975</v>
      </c>
      <c r="F454">
        <f t="shared" si="26"/>
        <v>78.48456433016602</v>
      </c>
      <c r="G454">
        <f t="shared" si="27"/>
        <v>35.53913742076705</v>
      </c>
    </row>
    <row r="455" spans="1:7" ht="12.75">
      <c r="A455">
        <v>10.061469444444441</v>
      </c>
      <c r="B455">
        <v>11.569</v>
      </c>
      <c r="C455">
        <v>34.350305090755235</v>
      </c>
      <c r="D455">
        <f aca="true" t="shared" si="28" ref="D455:D518">121.084870317173-5.12687246697124*$A455-1.72796615886636*$D$325</f>
        <v>69.49927167901951</v>
      </c>
      <c r="E455">
        <f aca="true" t="shared" si="29" ref="E455:E518">$C455+$G$320+$G$321</f>
        <v>43.05030509075523</v>
      </c>
      <c r="F455">
        <f aca="true" t="shared" si="30" ref="F455:F518">$D455+$G$320+$G$321</f>
        <v>78.19927167901952</v>
      </c>
      <c r="G455">
        <f t="shared" si="27"/>
        <v>35.14896658826429</v>
      </c>
    </row>
    <row r="456" spans="1:7" ht="12.75">
      <c r="A456">
        <v>10.095018055555585</v>
      </c>
      <c r="B456">
        <v>10.733</v>
      </c>
      <c r="C456">
        <v>66.98243556416892</v>
      </c>
      <c r="D456">
        <f t="shared" si="28"/>
        <v>69.32727222840866</v>
      </c>
      <c r="E456">
        <f t="shared" si="29"/>
        <v>75.68243556416893</v>
      </c>
      <c r="F456">
        <f t="shared" si="30"/>
        <v>78.02727222840866</v>
      </c>
      <c r="G456">
        <f aca="true" t="shared" si="31" ref="G456:G519">IF($F456&gt;=$E456,$F456-$E456,0)</f>
        <v>2.344836664239736</v>
      </c>
    </row>
    <row r="457" spans="1:7" ht="12.75">
      <c r="A457">
        <v>10.315401388888892</v>
      </c>
      <c r="B457">
        <v>9.918</v>
      </c>
      <c r="C457">
        <v>32.42983034169608</v>
      </c>
      <c r="D457">
        <f t="shared" si="28"/>
        <v>68.19739498456279</v>
      </c>
      <c r="E457">
        <f t="shared" si="29"/>
        <v>41.12983034169608</v>
      </c>
      <c r="F457">
        <f t="shared" si="30"/>
        <v>76.8973949845628</v>
      </c>
      <c r="G457">
        <f t="shared" si="31"/>
        <v>35.767564642866716</v>
      </c>
    </row>
    <row r="458" spans="1:7" ht="12.75">
      <c r="A458">
        <v>10.335209027777754</v>
      </c>
      <c r="B458">
        <v>12.011999999999999</v>
      </c>
      <c r="C458">
        <v>32.14336557869435</v>
      </c>
      <c r="D458">
        <f t="shared" si="28"/>
        <v>68.09584374610778</v>
      </c>
      <c r="E458">
        <f t="shared" si="29"/>
        <v>40.843365578694346</v>
      </c>
      <c r="F458">
        <f t="shared" si="30"/>
        <v>76.79584374610778</v>
      </c>
      <c r="G458">
        <f t="shared" si="31"/>
        <v>35.95247816741343</v>
      </c>
    </row>
    <row r="459" spans="1:7" ht="12.75">
      <c r="A459">
        <v>10.335665972222227</v>
      </c>
      <c r="B459">
        <v>8.129000000000001</v>
      </c>
      <c r="C459">
        <v>33.1337267280895</v>
      </c>
      <c r="D459">
        <f t="shared" si="28"/>
        <v>68.09350105021646</v>
      </c>
      <c r="E459">
        <f t="shared" si="29"/>
        <v>41.833726728089495</v>
      </c>
      <c r="F459">
        <f t="shared" si="30"/>
        <v>76.79350105021646</v>
      </c>
      <c r="G459">
        <f t="shared" si="31"/>
        <v>34.95977432212697</v>
      </c>
    </row>
    <row r="460" spans="1:7" ht="12.75">
      <c r="A460">
        <v>10.34866250000001</v>
      </c>
      <c r="B460">
        <v>4.826999999999999</v>
      </c>
      <c r="C460">
        <v>64.31747418910032</v>
      </c>
      <c r="D460">
        <f t="shared" si="28"/>
        <v>68.02686950978632</v>
      </c>
      <c r="E460">
        <f t="shared" si="29"/>
        <v>73.01747418910033</v>
      </c>
      <c r="F460">
        <f t="shared" si="30"/>
        <v>76.72686950978633</v>
      </c>
      <c r="G460">
        <f t="shared" si="31"/>
        <v>3.7093953206859993</v>
      </c>
    </row>
    <row r="461" spans="1:7" ht="12.75">
      <c r="A461">
        <v>10.457734722222211</v>
      </c>
      <c r="B461">
        <v>16.902</v>
      </c>
      <c r="C461">
        <v>43.61963276797622</v>
      </c>
      <c r="D461">
        <f t="shared" si="28"/>
        <v>67.46767013676394</v>
      </c>
      <c r="E461">
        <f t="shared" si="29"/>
        <v>52.319632767976216</v>
      </c>
      <c r="F461">
        <f t="shared" si="30"/>
        <v>76.16767013676395</v>
      </c>
      <c r="G461">
        <f t="shared" si="31"/>
        <v>23.84803736878773</v>
      </c>
    </row>
    <row r="462" spans="1:7" ht="12.75">
      <c r="A462">
        <v>10.566102083333329</v>
      </c>
      <c r="B462">
        <v>10.207</v>
      </c>
      <c r="C462">
        <v>44.62598221389398</v>
      </c>
      <c r="D462">
        <f t="shared" si="28"/>
        <v>66.91208449676503</v>
      </c>
      <c r="E462">
        <f t="shared" si="29"/>
        <v>53.32598221389397</v>
      </c>
      <c r="F462">
        <f t="shared" si="30"/>
        <v>75.61208449676504</v>
      </c>
      <c r="G462">
        <f t="shared" si="31"/>
        <v>22.286102282871063</v>
      </c>
    </row>
    <row r="463" spans="1:7" ht="12.75">
      <c r="A463">
        <v>10.581888194444424</v>
      </c>
      <c r="B463">
        <v>11.359000000000002</v>
      </c>
      <c r="C463">
        <v>35.95903637635933</v>
      </c>
      <c r="D463">
        <f t="shared" si="28"/>
        <v>66.83115111834901</v>
      </c>
      <c r="E463">
        <f t="shared" si="29"/>
        <v>44.659036376359325</v>
      </c>
      <c r="F463">
        <f t="shared" si="30"/>
        <v>75.53115111834902</v>
      </c>
      <c r="G463">
        <f t="shared" si="31"/>
        <v>30.87211474198969</v>
      </c>
    </row>
    <row r="464" spans="1:7" ht="12.75">
      <c r="A464">
        <v>10.622190277777792</v>
      </c>
      <c r="B464">
        <v>10.585</v>
      </c>
      <c r="C464">
        <v>55.10655692032972</v>
      </c>
      <c r="D464">
        <f t="shared" si="28"/>
        <v>66.62452747694559</v>
      </c>
      <c r="E464">
        <f t="shared" si="29"/>
        <v>63.80655692032972</v>
      </c>
      <c r="F464">
        <f t="shared" si="30"/>
        <v>75.32452747694559</v>
      </c>
      <c r="G464">
        <f t="shared" si="31"/>
        <v>11.517970556615872</v>
      </c>
    </row>
    <row r="465" spans="1:7" ht="12.75">
      <c r="A465">
        <v>10.669156250000004</v>
      </c>
      <c r="B465">
        <v>6.534</v>
      </c>
      <c r="C465">
        <v>52.452142015657195</v>
      </c>
      <c r="D465">
        <f t="shared" si="28"/>
        <v>66.38373892707499</v>
      </c>
      <c r="E465">
        <f t="shared" si="29"/>
        <v>61.15214201565719</v>
      </c>
      <c r="F465">
        <f t="shared" si="30"/>
        <v>75.08373892707499</v>
      </c>
      <c r="G465">
        <f t="shared" si="31"/>
        <v>13.931596911417799</v>
      </c>
    </row>
    <row r="466" spans="1:7" ht="12.75">
      <c r="A466">
        <v>10.794056250000002</v>
      </c>
      <c r="B466">
        <v>6.064</v>
      </c>
      <c r="C466">
        <v>57.827156242011</v>
      </c>
      <c r="D466">
        <f t="shared" si="28"/>
        <v>65.74339255595028</v>
      </c>
      <c r="E466">
        <f t="shared" si="29"/>
        <v>66.527156242011</v>
      </c>
      <c r="F466">
        <f t="shared" si="30"/>
        <v>74.44339255595028</v>
      </c>
      <c r="G466">
        <f t="shared" si="31"/>
        <v>7.9162363139392795</v>
      </c>
    </row>
    <row r="467" spans="1:7" ht="12.75">
      <c r="A467">
        <v>10.802003472222239</v>
      </c>
      <c r="B467">
        <v>9.56</v>
      </c>
      <c r="C467">
        <v>55.16426123559257</v>
      </c>
      <c r="D467">
        <f t="shared" si="28"/>
        <v>65.70264816115021</v>
      </c>
      <c r="E467">
        <f t="shared" si="29"/>
        <v>63.864261235592565</v>
      </c>
      <c r="F467">
        <f t="shared" si="30"/>
        <v>74.40264816115021</v>
      </c>
      <c r="G467">
        <f t="shared" si="31"/>
        <v>10.538386925557646</v>
      </c>
    </row>
    <row r="468" spans="1:7" ht="12.75">
      <c r="A468">
        <v>10.80663333333335</v>
      </c>
      <c r="B468">
        <v>8.587</v>
      </c>
      <c r="C468">
        <v>44.63678619408679</v>
      </c>
      <c r="D468">
        <f t="shared" si="28"/>
        <v>65.67891145369374</v>
      </c>
      <c r="E468">
        <f t="shared" si="29"/>
        <v>53.336786194086784</v>
      </c>
      <c r="F468">
        <f t="shared" si="30"/>
        <v>74.37891145369375</v>
      </c>
      <c r="G468">
        <f t="shared" si="31"/>
        <v>21.042125259606962</v>
      </c>
    </row>
    <row r="469" spans="1:7" ht="12.75">
      <c r="A469">
        <v>10.900622222222214</v>
      </c>
      <c r="B469">
        <v>6.833000000000001</v>
      </c>
      <c r="C469">
        <v>61.187676310462905</v>
      </c>
      <c r="D469">
        <f t="shared" si="28"/>
        <v>65.19704240704822</v>
      </c>
      <c r="E469">
        <f t="shared" si="29"/>
        <v>69.88767631046291</v>
      </c>
      <c r="F469">
        <f t="shared" si="30"/>
        <v>73.89704240704822</v>
      </c>
      <c r="G469">
        <f t="shared" si="31"/>
        <v>4.00936609658531</v>
      </c>
    </row>
    <row r="470" spans="1:7" ht="12.75">
      <c r="A470">
        <v>10.932182638888882</v>
      </c>
      <c r="B470">
        <v>11.565999999999999</v>
      </c>
      <c r="C470">
        <v>57.49074820999039</v>
      </c>
      <c r="D470">
        <f t="shared" si="28"/>
        <v>65.03523617579373</v>
      </c>
      <c r="E470">
        <f t="shared" si="29"/>
        <v>66.19074820999039</v>
      </c>
      <c r="F470">
        <f t="shared" si="30"/>
        <v>73.73523617579373</v>
      </c>
      <c r="G470">
        <f t="shared" si="31"/>
        <v>7.5444879658033415</v>
      </c>
    </row>
    <row r="471" spans="1:7" ht="12.75">
      <c r="A471">
        <v>11.073854166666665</v>
      </c>
      <c r="B471">
        <v>9.662999999999998</v>
      </c>
      <c r="C471">
        <v>47.1142717129413</v>
      </c>
      <c r="D471">
        <f t="shared" si="28"/>
        <v>64.30890432067606</v>
      </c>
      <c r="E471">
        <f t="shared" si="29"/>
        <v>55.8142717129413</v>
      </c>
      <c r="F471">
        <f t="shared" si="30"/>
        <v>73.00890432067607</v>
      </c>
      <c r="G471">
        <f t="shared" si="31"/>
        <v>17.194632607734768</v>
      </c>
    </row>
    <row r="472" spans="1:7" ht="12.75">
      <c r="A472">
        <v>11.099427083333328</v>
      </c>
      <c r="B472">
        <v>5.214</v>
      </c>
      <c r="C472">
        <v>51.25445857124055</v>
      </c>
      <c r="D472">
        <f t="shared" si="28"/>
        <v>64.1777952383176</v>
      </c>
      <c r="E472">
        <f t="shared" si="29"/>
        <v>59.954458571240544</v>
      </c>
      <c r="F472">
        <f t="shared" si="30"/>
        <v>72.8777952383176</v>
      </c>
      <c r="G472">
        <f t="shared" si="31"/>
        <v>12.92333666707706</v>
      </c>
    </row>
    <row r="473" spans="1:7" ht="12.75">
      <c r="A473">
        <v>11.109425694444438</v>
      </c>
      <c r="B473">
        <v>10.488999999999999</v>
      </c>
      <c r="C473">
        <v>47.194941649307125</v>
      </c>
      <c r="D473">
        <f t="shared" si="28"/>
        <v>64.1265336343041</v>
      </c>
      <c r="E473">
        <f t="shared" si="29"/>
        <v>55.89494164930712</v>
      </c>
      <c r="F473">
        <f t="shared" si="30"/>
        <v>72.8265336343041</v>
      </c>
      <c r="G473">
        <f t="shared" si="31"/>
        <v>16.931591984996977</v>
      </c>
    </row>
    <row r="474" spans="1:7" ht="12.75">
      <c r="A474">
        <v>11.144128472222224</v>
      </c>
      <c r="B474">
        <v>8.212</v>
      </c>
      <c r="C474">
        <v>46.68121413178406</v>
      </c>
      <c r="D474">
        <f t="shared" si="28"/>
        <v>63.94861691838774</v>
      </c>
      <c r="E474">
        <f t="shared" si="29"/>
        <v>55.381214131784056</v>
      </c>
      <c r="F474">
        <f t="shared" si="30"/>
        <v>72.64861691838775</v>
      </c>
      <c r="G474">
        <f t="shared" si="31"/>
        <v>17.26740278660369</v>
      </c>
    </row>
    <row r="475" spans="1:7" ht="12.75">
      <c r="A475">
        <v>11.163976388888889</v>
      </c>
      <c r="B475">
        <v>17.576</v>
      </c>
      <c r="C475">
        <v>37.0825318671214</v>
      </c>
      <c r="D475">
        <f t="shared" si="28"/>
        <v>63.846859180902676</v>
      </c>
      <c r="E475">
        <f t="shared" si="29"/>
        <v>45.7825318671214</v>
      </c>
      <c r="F475">
        <f t="shared" si="30"/>
        <v>72.54685918090267</v>
      </c>
      <c r="G475">
        <f t="shared" si="31"/>
        <v>26.764327313781273</v>
      </c>
    </row>
    <row r="476" spans="1:7" ht="12.75">
      <c r="A476">
        <v>11.217365277777771</v>
      </c>
      <c r="B476">
        <v>6.729</v>
      </c>
      <c r="C476">
        <v>53.333053022707006</v>
      </c>
      <c r="D476">
        <f t="shared" si="28"/>
        <v>63.57314115641608</v>
      </c>
      <c r="E476">
        <f t="shared" si="29"/>
        <v>62.033053022707</v>
      </c>
      <c r="F476">
        <f t="shared" si="30"/>
        <v>72.27314115641607</v>
      </c>
      <c r="G476">
        <f t="shared" si="31"/>
        <v>10.240088133709072</v>
      </c>
    </row>
    <row r="477" spans="1:7" ht="12.75">
      <c r="A477">
        <v>11.334172222222229</v>
      </c>
      <c r="B477">
        <v>10.492999999999999</v>
      </c>
      <c r="C477">
        <v>45.56363811979433</v>
      </c>
      <c r="D477">
        <f t="shared" si="28"/>
        <v>62.974286848992755</v>
      </c>
      <c r="E477">
        <f t="shared" si="29"/>
        <v>54.26363811979432</v>
      </c>
      <c r="F477">
        <f t="shared" si="30"/>
        <v>71.67428684899275</v>
      </c>
      <c r="G477">
        <f t="shared" si="31"/>
        <v>17.410648729198428</v>
      </c>
    </row>
    <row r="478" spans="1:7" ht="12.75">
      <c r="A478">
        <v>11.584372916666668</v>
      </c>
      <c r="B478">
        <v>5.257</v>
      </c>
      <c r="C478">
        <v>55.32345533323233</v>
      </c>
      <c r="D478">
        <f t="shared" si="28"/>
        <v>61.691539797428476</v>
      </c>
      <c r="E478">
        <f t="shared" si="29"/>
        <v>64.02345533323233</v>
      </c>
      <c r="F478">
        <f t="shared" si="30"/>
        <v>70.39153979742848</v>
      </c>
      <c r="G478">
        <f t="shared" si="31"/>
        <v>6.368084464196144</v>
      </c>
    </row>
    <row r="479" spans="1:7" ht="12.75">
      <c r="A479">
        <v>11.6923</v>
      </c>
      <c r="B479">
        <v>16.869</v>
      </c>
      <c r="C479">
        <v>34.16364487137707</v>
      </c>
      <c r="D479">
        <f t="shared" si="28"/>
        <v>61.138211405446306</v>
      </c>
      <c r="E479">
        <f t="shared" si="29"/>
        <v>42.86364487137707</v>
      </c>
      <c r="F479">
        <f t="shared" si="30"/>
        <v>69.8382114054463</v>
      </c>
      <c r="G479">
        <f t="shared" si="31"/>
        <v>26.974566534069233</v>
      </c>
    </row>
    <row r="480" spans="1:7" ht="12.75">
      <c r="A480">
        <v>11.697957638888898</v>
      </c>
      <c r="B480">
        <v>9.974</v>
      </c>
      <c r="C480">
        <v>50.19375525339745</v>
      </c>
      <c r="D480">
        <f t="shared" si="28"/>
        <v>61.109205412398744</v>
      </c>
      <c r="E480">
        <f t="shared" si="29"/>
        <v>58.893755253397444</v>
      </c>
      <c r="F480">
        <f t="shared" si="30"/>
        <v>69.80920541239874</v>
      </c>
      <c r="G480">
        <f t="shared" si="31"/>
        <v>10.915450159001296</v>
      </c>
    </row>
    <row r="481" spans="1:7" ht="12.75">
      <c r="A481">
        <v>11.742264583333316</v>
      </c>
      <c r="B481">
        <v>3.9720000000000013</v>
      </c>
      <c r="C481">
        <v>62.150684923799204</v>
      </c>
      <c r="D481">
        <f t="shared" si="28"/>
        <v>60.88204935883103</v>
      </c>
      <c r="E481">
        <f t="shared" si="29"/>
        <v>70.85068492379921</v>
      </c>
      <c r="F481">
        <f t="shared" si="30"/>
        <v>69.58204935883103</v>
      </c>
      <c r="G481">
        <f t="shared" si="31"/>
        <v>0</v>
      </c>
    </row>
    <row r="482" spans="1:7" ht="12.75">
      <c r="A482">
        <v>11.941733333333334</v>
      </c>
      <c r="B482">
        <v>9.721</v>
      </c>
      <c r="C482">
        <v>46.053765876341416</v>
      </c>
      <c r="D482">
        <f t="shared" si="28"/>
        <v>59.85939851643477</v>
      </c>
      <c r="E482">
        <f t="shared" si="29"/>
        <v>54.75376587634141</v>
      </c>
      <c r="F482">
        <f t="shared" si="30"/>
        <v>68.55939851643477</v>
      </c>
      <c r="G482">
        <f t="shared" si="31"/>
        <v>13.805632640093357</v>
      </c>
    </row>
    <row r="483" spans="1:7" ht="12.75">
      <c r="A483">
        <v>11.973690277777791</v>
      </c>
      <c r="B483">
        <v>7.389000000000001</v>
      </c>
      <c r="C483">
        <v>48.35077743254545</v>
      </c>
      <c r="D483">
        <f t="shared" si="28"/>
        <v>59.695559337833956</v>
      </c>
      <c r="E483">
        <f t="shared" si="29"/>
        <v>57.050777432545445</v>
      </c>
      <c r="F483">
        <f t="shared" si="30"/>
        <v>68.39555933783396</v>
      </c>
      <c r="G483">
        <f t="shared" si="31"/>
        <v>11.344781905288514</v>
      </c>
    </row>
    <row r="484" spans="1:7" ht="12.75">
      <c r="A484">
        <v>11.97420208333332</v>
      </c>
      <c r="B484">
        <v>13.626000000000001</v>
      </c>
      <c r="C484">
        <v>35.905201023097945</v>
      </c>
      <c r="D484">
        <f t="shared" si="28"/>
        <v>59.69293537602287</v>
      </c>
      <c r="E484">
        <f t="shared" si="29"/>
        <v>44.60520102309794</v>
      </c>
      <c r="F484">
        <f t="shared" si="30"/>
        <v>68.39293537602286</v>
      </c>
      <c r="G484">
        <f t="shared" si="31"/>
        <v>23.78773435292492</v>
      </c>
    </row>
    <row r="485" spans="1:7" ht="12.75">
      <c r="A485">
        <v>12.165629861111126</v>
      </c>
      <c r="B485">
        <v>6.288</v>
      </c>
      <c r="C485">
        <v>46.939112135101674</v>
      </c>
      <c r="D485">
        <f t="shared" si="28"/>
        <v>58.711509572720345</v>
      </c>
      <c r="E485">
        <f t="shared" si="29"/>
        <v>55.63911213510167</v>
      </c>
      <c r="F485">
        <f t="shared" si="30"/>
        <v>67.41150957272035</v>
      </c>
      <c r="G485">
        <f t="shared" si="31"/>
        <v>11.772397437618679</v>
      </c>
    </row>
    <row r="486" spans="1:7" ht="12.75">
      <c r="A486">
        <v>12.18114097222223</v>
      </c>
      <c r="B486">
        <v>8.600999999999999</v>
      </c>
      <c r="C486">
        <v>35.77682592514438</v>
      </c>
      <c r="D486">
        <f t="shared" si="28"/>
        <v>58.63198608423269</v>
      </c>
      <c r="E486">
        <f t="shared" si="29"/>
        <v>44.476825925144375</v>
      </c>
      <c r="F486">
        <f t="shared" si="30"/>
        <v>67.3319860842327</v>
      </c>
      <c r="G486">
        <f t="shared" si="31"/>
        <v>22.85516015908832</v>
      </c>
    </row>
    <row r="487" spans="1:7" ht="12.75">
      <c r="A487">
        <v>12.218536805555578</v>
      </c>
      <c r="B487">
        <v>7.117000000000001</v>
      </c>
      <c r="C487">
        <v>54.67854748979452</v>
      </c>
      <c r="D487">
        <f t="shared" si="28"/>
        <v>58.44026241593651</v>
      </c>
      <c r="E487">
        <f t="shared" si="29"/>
        <v>63.378547489794514</v>
      </c>
      <c r="F487">
        <f t="shared" si="30"/>
        <v>67.1402624159365</v>
      </c>
      <c r="G487">
        <f t="shared" si="31"/>
        <v>3.761714926141991</v>
      </c>
    </row>
    <row r="488" spans="1:7" ht="12.75">
      <c r="A488">
        <v>12.221669444444466</v>
      </c>
      <c r="B488">
        <v>7.904</v>
      </c>
      <c r="C488">
        <v>24.361786958412967</v>
      </c>
      <c r="D488">
        <f t="shared" si="28"/>
        <v>58.42420177586811</v>
      </c>
      <c r="E488">
        <f t="shared" si="29"/>
        <v>33.061786958412966</v>
      </c>
      <c r="F488">
        <f t="shared" si="30"/>
        <v>67.12420177586812</v>
      </c>
      <c r="G488">
        <f t="shared" si="31"/>
        <v>34.06241481745515</v>
      </c>
    </row>
    <row r="489" spans="1:7" ht="12.75">
      <c r="A489">
        <v>12.250465601111872</v>
      </c>
      <c r="B489">
        <v>8.03</v>
      </c>
      <c r="C489">
        <v>35.35219767958424</v>
      </c>
      <c r="D489">
        <f t="shared" si="28"/>
        <v>58.2765675530954</v>
      </c>
      <c r="E489">
        <f t="shared" si="29"/>
        <v>44.05219767958424</v>
      </c>
      <c r="F489">
        <f t="shared" si="30"/>
        <v>66.97656755309539</v>
      </c>
      <c r="G489">
        <f t="shared" si="31"/>
        <v>22.924369873511154</v>
      </c>
    </row>
    <row r="490" spans="1:7" ht="12.75">
      <c r="A490">
        <v>12.264169444444406</v>
      </c>
      <c r="B490">
        <v>12.498000000000001</v>
      </c>
      <c r="C490">
        <v>21.75809612104714</v>
      </c>
      <c r="D490">
        <f t="shared" si="28"/>
        <v>58.20630969602214</v>
      </c>
      <c r="E490">
        <f t="shared" si="29"/>
        <v>30.458096121047138</v>
      </c>
      <c r="F490">
        <f t="shared" si="30"/>
        <v>66.90630969602213</v>
      </c>
      <c r="G490">
        <f t="shared" si="31"/>
        <v>36.448213574975</v>
      </c>
    </row>
    <row r="491" spans="1:7" ht="12.75">
      <c r="A491">
        <v>12.288339583333327</v>
      </c>
      <c r="B491">
        <v>6.003</v>
      </c>
      <c r="C491">
        <v>39.130767548785684</v>
      </c>
      <c r="D491">
        <f t="shared" si="28"/>
        <v>58.08239247642966</v>
      </c>
      <c r="E491">
        <f t="shared" si="29"/>
        <v>47.83076754878568</v>
      </c>
      <c r="F491">
        <f t="shared" si="30"/>
        <v>66.78239247642966</v>
      </c>
      <c r="G491">
        <f t="shared" si="31"/>
        <v>18.951624927643984</v>
      </c>
    </row>
    <row r="492" spans="1:7" ht="12.75">
      <c r="A492">
        <v>12.479918750000008</v>
      </c>
      <c r="B492">
        <v>16.534</v>
      </c>
      <c r="C492">
        <v>34.08996963558203</v>
      </c>
      <c r="D492">
        <f t="shared" si="28"/>
        <v>57.10019052160096</v>
      </c>
      <c r="E492">
        <f t="shared" si="29"/>
        <v>42.789969635582025</v>
      </c>
      <c r="F492">
        <f t="shared" si="30"/>
        <v>65.80019052160095</v>
      </c>
      <c r="G492">
        <f t="shared" si="31"/>
        <v>23.010220886018928</v>
      </c>
    </row>
    <row r="493" spans="1:7" ht="12.75">
      <c r="A493">
        <v>12.503527083333335</v>
      </c>
      <c r="B493">
        <v>16.514</v>
      </c>
      <c r="C493">
        <v>47.16704436342944</v>
      </c>
      <c r="D493">
        <f t="shared" si="28"/>
        <v>56.97915360744324</v>
      </c>
      <c r="E493">
        <f t="shared" si="29"/>
        <v>55.867044363429436</v>
      </c>
      <c r="F493">
        <f t="shared" si="30"/>
        <v>65.67915360744324</v>
      </c>
      <c r="G493">
        <f t="shared" si="31"/>
        <v>9.812109244013804</v>
      </c>
    </row>
    <row r="494" spans="1:7" ht="12.75">
      <c r="A494">
        <v>12.652867361111067</v>
      </c>
      <c r="B494">
        <v>11.209</v>
      </c>
      <c r="C494">
        <v>47.014480516571226</v>
      </c>
      <c r="D494">
        <f t="shared" si="28"/>
        <v>56.21350504909475</v>
      </c>
      <c r="E494">
        <f t="shared" si="29"/>
        <v>55.71448051657122</v>
      </c>
      <c r="F494">
        <f t="shared" si="30"/>
        <v>64.91350504909475</v>
      </c>
      <c r="G494">
        <f t="shared" si="31"/>
        <v>9.19902453252353</v>
      </c>
    </row>
    <row r="495" spans="1:7" ht="12.75">
      <c r="A495">
        <v>12.778465972222234</v>
      </c>
      <c r="B495">
        <v>10.602</v>
      </c>
      <c r="C495">
        <v>43.140556043195986</v>
      </c>
      <c r="D495">
        <f t="shared" si="28"/>
        <v>55.56957698789908</v>
      </c>
      <c r="E495">
        <f t="shared" si="29"/>
        <v>51.84055604319598</v>
      </c>
      <c r="F495">
        <f t="shared" si="30"/>
        <v>64.26957698789909</v>
      </c>
      <c r="G495">
        <f t="shared" si="31"/>
        <v>12.429020944703105</v>
      </c>
    </row>
    <row r="496" spans="1:7" ht="12.75">
      <c r="A496">
        <v>12.90499652777775</v>
      </c>
      <c r="B496">
        <v>8.903</v>
      </c>
      <c r="C496">
        <v>45.31662555635847</v>
      </c>
      <c r="D496">
        <f t="shared" si="28"/>
        <v>54.920870966390936</v>
      </c>
      <c r="E496">
        <f t="shared" si="29"/>
        <v>54.01662555635846</v>
      </c>
      <c r="F496">
        <f t="shared" si="30"/>
        <v>63.62087096639093</v>
      </c>
      <c r="G496">
        <f t="shared" si="31"/>
        <v>9.604245410032469</v>
      </c>
    </row>
    <row r="497" spans="1:7" ht="12.75">
      <c r="A497">
        <v>12.93688888888891</v>
      </c>
      <c r="B497">
        <v>8.113</v>
      </c>
      <c r="C497">
        <v>58.90374988584292</v>
      </c>
      <c r="D497">
        <f t="shared" si="28"/>
        <v>54.75736289830341</v>
      </c>
      <c r="E497">
        <f t="shared" si="29"/>
        <v>67.60374988584292</v>
      </c>
      <c r="F497">
        <f t="shared" si="30"/>
        <v>63.45736289830341</v>
      </c>
      <c r="G497">
        <f t="shared" si="31"/>
        <v>0</v>
      </c>
    </row>
    <row r="498" spans="1:7" ht="12.75">
      <c r="A498">
        <v>12.944104861111128</v>
      </c>
      <c r="B498">
        <v>11.679000000000002</v>
      </c>
      <c r="C498">
        <v>20.051947098421582</v>
      </c>
      <c r="D498">
        <f t="shared" si="28"/>
        <v>54.7203675289949</v>
      </c>
      <c r="E498">
        <f t="shared" si="29"/>
        <v>28.75194709842158</v>
      </c>
      <c r="F498">
        <f t="shared" si="30"/>
        <v>63.420367528994895</v>
      </c>
      <c r="G498">
        <f t="shared" si="31"/>
        <v>34.66842043057331</v>
      </c>
    </row>
    <row r="499" spans="1:7" ht="12.75">
      <c r="A499">
        <v>12.972863194444416</v>
      </c>
      <c r="B499">
        <v>12.206999999999999</v>
      </c>
      <c r="C499">
        <v>18.469777897323176</v>
      </c>
      <c r="D499">
        <f t="shared" si="28"/>
        <v>54.57292722163248</v>
      </c>
      <c r="E499">
        <f t="shared" si="29"/>
        <v>27.169777897323176</v>
      </c>
      <c r="F499">
        <f t="shared" si="30"/>
        <v>63.27292722163248</v>
      </c>
      <c r="G499">
        <f t="shared" si="31"/>
        <v>36.1031493243093</v>
      </c>
    </row>
    <row r="500" spans="1:7" ht="12.75">
      <c r="A500">
        <v>13.075842361111091</v>
      </c>
      <c r="B500">
        <v>9.588000000000001</v>
      </c>
      <c r="C500">
        <v>44.04764268475433</v>
      </c>
      <c r="D500">
        <f t="shared" si="28"/>
        <v>54.04496616737747</v>
      </c>
      <c r="E500">
        <f t="shared" si="29"/>
        <v>52.747642684754325</v>
      </c>
      <c r="F500">
        <f t="shared" si="30"/>
        <v>62.74496616737746</v>
      </c>
      <c r="G500">
        <f t="shared" si="31"/>
        <v>9.997323482623138</v>
      </c>
    </row>
    <row r="501" spans="1:7" ht="12.75">
      <c r="A501">
        <v>13.126200000000027</v>
      </c>
      <c r="B501">
        <v>9.611</v>
      </c>
      <c r="C501">
        <v>13.252612919665188</v>
      </c>
      <c r="D501">
        <f t="shared" si="28"/>
        <v>53.7867889750561</v>
      </c>
      <c r="E501">
        <f t="shared" si="29"/>
        <v>21.95261291966519</v>
      </c>
      <c r="F501">
        <f t="shared" si="30"/>
        <v>62.48678897505609</v>
      </c>
      <c r="G501">
        <f t="shared" si="31"/>
        <v>40.5341760553909</v>
      </c>
    </row>
    <row r="502" spans="1:7" ht="12.75">
      <c r="A502">
        <v>13.13102290076336</v>
      </c>
      <c r="B502">
        <v>8.776000000000002</v>
      </c>
      <c r="C502">
        <v>47.42455441944239</v>
      </c>
      <c r="D502">
        <f t="shared" si="28"/>
        <v>53.76206257792164</v>
      </c>
      <c r="E502">
        <f t="shared" si="29"/>
        <v>56.12455441944238</v>
      </c>
      <c r="F502">
        <f t="shared" si="30"/>
        <v>62.462062577921635</v>
      </c>
      <c r="G502">
        <f t="shared" si="31"/>
        <v>6.3375081584792525</v>
      </c>
    </row>
    <row r="503" spans="1:7" ht="12.75">
      <c r="A503">
        <v>13.161772222222242</v>
      </c>
      <c r="B503">
        <v>15.345</v>
      </c>
      <c r="C503">
        <v>42.884956554295655</v>
      </c>
      <c r="D503">
        <f t="shared" si="28"/>
        <v>53.60441472835605</v>
      </c>
      <c r="E503">
        <f t="shared" si="29"/>
        <v>51.58495655429565</v>
      </c>
      <c r="F503">
        <f t="shared" si="30"/>
        <v>62.30441472835604</v>
      </c>
      <c r="G503">
        <f t="shared" si="31"/>
        <v>10.719458174060392</v>
      </c>
    </row>
    <row r="504" spans="1:7" ht="12.75">
      <c r="A504">
        <v>13.288538888888898</v>
      </c>
      <c r="B504">
        <v>12.225</v>
      </c>
      <c r="C504">
        <v>26.70914282323325</v>
      </c>
      <c r="D504">
        <f t="shared" si="28"/>
        <v>52.954498195293056</v>
      </c>
      <c r="E504">
        <f t="shared" si="29"/>
        <v>35.409142823233246</v>
      </c>
      <c r="F504">
        <f t="shared" si="30"/>
        <v>61.65449819529305</v>
      </c>
      <c r="G504">
        <f t="shared" si="31"/>
        <v>26.245355372059805</v>
      </c>
    </row>
    <row r="505" spans="1:7" ht="12.75">
      <c r="A505">
        <v>13.294435719249494</v>
      </c>
      <c r="B505">
        <v>5.827</v>
      </c>
      <c r="C505">
        <v>36.642230965407165</v>
      </c>
      <c r="D505">
        <f t="shared" si="28"/>
        <v>52.92426589807491</v>
      </c>
      <c r="E505">
        <f t="shared" si="29"/>
        <v>45.34223096540716</v>
      </c>
      <c r="F505">
        <f t="shared" si="30"/>
        <v>61.6242658980749</v>
      </c>
      <c r="G505">
        <f t="shared" si="31"/>
        <v>16.28203493266774</v>
      </c>
    </row>
    <row r="506" spans="1:7" ht="12.75">
      <c r="A506">
        <v>13.29939999999998</v>
      </c>
      <c r="B506">
        <v>7.633000000000001</v>
      </c>
      <c r="C506">
        <v>31.22188374873856</v>
      </c>
      <c r="D506">
        <f t="shared" si="28"/>
        <v>52.89881466377692</v>
      </c>
      <c r="E506">
        <f t="shared" si="29"/>
        <v>39.92188374873856</v>
      </c>
      <c r="F506">
        <f t="shared" si="30"/>
        <v>61.59881466377691</v>
      </c>
      <c r="G506">
        <f t="shared" si="31"/>
        <v>21.676930915038355</v>
      </c>
    </row>
    <row r="507" spans="1:7" ht="12.75">
      <c r="A507">
        <v>13.335545138888863</v>
      </c>
      <c r="B507">
        <v>4.676</v>
      </c>
      <c r="C507">
        <v>51.315721027859006</v>
      </c>
      <c r="D507">
        <f t="shared" si="28"/>
        <v>52.713503146392654</v>
      </c>
      <c r="E507">
        <f t="shared" si="29"/>
        <v>60.015721027859</v>
      </c>
      <c r="F507">
        <f t="shared" si="30"/>
        <v>61.41350314639265</v>
      </c>
      <c r="G507">
        <f t="shared" si="31"/>
        <v>1.397782118533648</v>
      </c>
    </row>
    <row r="508" spans="1:7" ht="12.75">
      <c r="A508">
        <v>13.364854861111105</v>
      </c>
      <c r="B508">
        <v>8.357</v>
      </c>
      <c r="C508">
        <v>37.802898574926864</v>
      </c>
      <c r="D508">
        <f t="shared" si="28"/>
        <v>52.56323593851687</v>
      </c>
      <c r="E508">
        <f t="shared" si="29"/>
        <v>46.50289857492686</v>
      </c>
      <c r="F508">
        <f t="shared" si="30"/>
        <v>61.263235938516864</v>
      </c>
      <c r="G508">
        <f t="shared" si="31"/>
        <v>14.760337363590004</v>
      </c>
    </row>
    <row r="509" spans="1:7" ht="12.75">
      <c r="A509">
        <v>13.44138541666667</v>
      </c>
      <c r="B509">
        <v>8.899</v>
      </c>
      <c r="C509">
        <v>25.35122818033172</v>
      </c>
      <c r="D509">
        <f t="shared" si="28"/>
        <v>52.170873540357036</v>
      </c>
      <c r="E509">
        <f t="shared" si="29"/>
        <v>34.05122818033172</v>
      </c>
      <c r="F509">
        <f t="shared" si="30"/>
        <v>60.87087354035703</v>
      </c>
      <c r="G509">
        <f t="shared" si="31"/>
        <v>26.819645360025312</v>
      </c>
    </row>
    <row r="510" spans="1:7" ht="12.75">
      <c r="A510">
        <v>13.454829861111133</v>
      </c>
      <c r="B510">
        <v>3.5120000000000005</v>
      </c>
      <c r="C510">
        <v>48.682289397965356</v>
      </c>
      <c r="D510">
        <f t="shared" si="28"/>
        <v>52.10194558830099</v>
      </c>
      <c r="E510">
        <f t="shared" si="29"/>
        <v>57.38228939796535</v>
      </c>
      <c r="F510">
        <f t="shared" si="30"/>
        <v>60.80194558830099</v>
      </c>
      <c r="G510">
        <f t="shared" si="31"/>
        <v>3.419656190335637</v>
      </c>
    </row>
    <row r="511" spans="1:7" ht="12.75">
      <c r="A511">
        <v>13.468268750000009</v>
      </c>
      <c r="B511">
        <v>8.719</v>
      </c>
      <c r="C511">
        <v>39.99850907246416</v>
      </c>
      <c r="D511">
        <f t="shared" si="28"/>
        <v>52.03304611886993</v>
      </c>
      <c r="E511">
        <f t="shared" si="29"/>
        <v>48.698509072464155</v>
      </c>
      <c r="F511">
        <f t="shared" si="30"/>
        <v>60.73304611886993</v>
      </c>
      <c r="G511">
        <f t="shared" si="31"/>
        <v>12.034537046405774</v>
      </c>
    </row>
    <row r="512" spans="1:7" ht="12.75">
      <c r="A512">
        <v>13.545194444444471</v>
      </c>
      <c r="B512">
        <v>8.301</v>
      </c>
      <c r="C512">
        <v>30.1394984947234</v>
      </c>
      <c r="D512">
        <f t="shared" si="28"/>
        <v>51.63865789401997</v>
      </c>
      <c r="E512">
        <f t="shared" si="29"/>
        <v>38.8394984947234</v>
      </c>
      <c r="F512">
        <f t="shared" si="30"/>
        <v>60.33865789401997</v>
      </c>
      <c r="G512">
        <f t="shared" si="31"/>
        <v>21.499159399296566</v>
      </c>
    </row>
    <row r="513" spans="1:7" ht="12.75">
      <c r="A513">
        <v>13.547529166666648</v>
      </c>
      <c r="B513">
        <v>10.985999999999999</v>
      </c>
      <c r="C513">
        <v>17.358222417278398</v>
      </c>
      <c r="D513">
        <f t="shared" si="28"/>
        <v>51.62668807094107</v>
      </c>
      <c r="E513">
        <f t="shared" si="29"/>
        <v>26.058222417278397</v>
      </c>
      <c r="F513">
        <f t="shared" si="30"/>
        <v>60.32668807094107</v>
      </c>
      <c r="G513">
        <f t="shared" si="31"/>
        <v>34.26846565366267</v>
      </c>
    </row>
    <row r="514" spans="1:7" ht="12.75">
      <c r="A514">
        <v>13.564908333333351</v>
      </c>
      <c r="B514">
        <v>13.613000000000001</v>
      </c>
      <c r="C514">
        <v>31.309527788731728</v>
      </c>
      <c r="D514">
        <f t="shared" si="28"/>
        <v>51.53758729985864</v>
      </c>
      <c r="E514">
        <f t="shared" si="29"/>
        <v>40.009527788731724</v>
      </c>
      <c r="F514">
        <f t="shared" si="30"/>
        <v>60.23758729985864</v>
      </c>
      <c r="G514">
        <f t="shared" si="31"/>
        <v>20.228059511126915</v>
      </c>
    </row>
    <row r="515" spans="1:7" ht="12.75">
      <c r="A515">
        <v>13.572058333333343</v>
      </c>
      <c r="B515">
        <v>8.296</v>
      </c>
      <c r="C515">
        <v>33.288715771122966</v>
      </c>
      <c r="D515">
        <f t="shared" si="28"/>
        <v>51.500930161719836</v>
      </c>
      <c r="E515">
        <f t="shared" si="29"/>
        <v>41.98871577112296</v>
      </c>
      <c r="F515">
        <f t="shared" si="30"/>
        <v>60.20093016171983</v>
      </c>
      <c r="G515">
        <f t="shared" si="31"/>
        <v>18.21221439059687</v>
      </c>
    </row>
    <row r="516" spans="1:7" ht="12.75">
      <c r="A516">
        <v>13.609423611111126</v>
      </c>
      <c r="B516">
        <v>7.901999999999999</v>
      </c>
      <c r="C516">
        <v>50.902556305083344</v>
      </c>
      <c r="D516">
        <f t="shared" si="28"/>
        <v>51.309363147860196</v>
      </c>
      <c r="E516">
        <f t="shared" si="29"/>
        <v>59.60255630508334</v>
      </c>
      <c r="F516">
        <f t="shared" si="30"/>
        <v>60.00936314786019</v>
      </c>
      <c r="G516">
        <f t="shared" si="31"/>
        <v>0.4068068427768523</v>
      </c>
    </row>
    <row r="517" spans="1:7" ht="12.75">
      <c r="A517">
        <v>13.617457638888864</v>
      </c>
      <c r="B517">
        <v>11.59</v>
      </c>
      <c r="C517">
        <v>21.64974988116706</v>
      </c>
      <c r="D517">
        <f t="shared" si="28"/>
        <v>51.26817371204763</v>
      </c>
      <c r="E517">
        <f t="shared" si="29"/>
        <v>30.34974988116706</v>
      </c>
      <c r="F517">
        <f t="shared" si="30"/>
        <v>59.96817371204762</v>
      </c>
      <c r="G517">
        <f t="shared" si="31"/>
        <v>29.618423830880563</v>
      </c>
    </row>
    <row r="518" spans="1:7" ht="12.75">
      <c r="A518">
        <v>13.623295138888883</v>
      </c>
      <c r="B518">
        <v>6.317999999999998</v>
      </c>
      <c r="C518">
        <v>45.830010095642315</v>
      </c>
      <c r="D518">
        <f t="shared" si="28"/>
        <v>51.23824559402158</v>
      </c>
      <c r="E518">
        <f t="shared" si="29"/>
        <v>54.53001009564231</v>
      </c>
      <c r="F518">
        <f t="shared" si="30"/>
        <v>59.93824559402157</v>
      </c>
      <c r="G518">
        <f t="shared" si="31"/>
        <v>5.408235498379263</v>
      </c>
    </row>
    <row r="519" spans="1:7" ht="12.75">
      <c r="A519">
        <v>13.6362326388889</v>
      </c>
      <c r="B519">
        <v>13.745</v>
      </c>
      <c r="C519">
        <v>19.792043730082465</v>
      </c>
      <c r="D519">
        <f aca="true" t="shared" si="32" ref="D519:D582">121.084870317173-5.12687246697124*$A519-1.72796615886636*$D$325</f>
        <v>51.171916681480056</v>
      </c>
      <c r="E519">
        <f aca="true" t="shared" si="33" ref="E519:E582">$C519+$G$320+$G$321</f>
        <v>28.492043730082464</v>
      </c>
      <c r="F519">
        <f aca="true" t="shared" si="34" ref="F519:F582">$D519+$G$320+$G$321</f>
        <v>59.87191668148005</v>
      </c>
      <c r="G519">
        <f t="shared" si="31"/>
        <v>31.379872951397587</v>
      </c>
    </row>
    <row r="520" spans="1:7" ht="12.75">
      <c r="A520">
        <v>13.719231249999977</v>
      </c>
      <c r="B520">
        <v>9.983</v>
      </c>
      <c r="C520">
        <v>21.030546999575915</v>
      </c>
      <c r="D520">
        <f t="shared" si="32"/>
        <v>50.74639338737782</v>
      </c>
      <c r="E520">
        <f t="shared" si="33"/>
        <v>29.730546999575914</v>
      </c>
      <c r="F520">
        <f t="shared" si="34"/>
        <v>59.44639338737782</v>
      </c>
      <c r="G520">
        <f aca="true" t="shared" si="35" ref="G520:G583">IF($F520&gt;=$E520,$F520-$E520,0)</f>
        <v>29.715846387801903</v>
      </c>
    </row>
    <row r="521" spans="1:7" ht="12.75">
      <c r="A521">
        <v>13.825412499999969</v>
      </c>
      <c r="B521">
        <v>10.041000000000002</v>
      </c>
      <c r="C521">
        <v>21.752090797314022</v>
      </c>
      <c r="D521">
        <f t="shared" si="32"/>
        <v>50.20201566024427</v>
      </c>
      <c r="E521">
        <f t="shared" si="33"/>
        <v>30.45209079731402</v>
      </c>
      <c r="F521">
        <f t="shared" si="34"/>
        <v>58.90201566024427</v>
      </c>
      <c r="G521">
        <f t="shared" si="35"/>
        <v>28.449924862930246</v>
      </c>
    </row>
    <row r="522" spans="1:7" ht="12.75">
      <c r="A522">
        <v>13.902288194444449</v>
      </c>
      <c r="B522">
        <v>8.343</v>
      </c>
      <c r="C522">
        <v>28.896379053313648</v>
      </c>
      <c r="D522">
        <f t="shared" si="32"/>
        <v>49.80788377901757</v>
      </c>
      <c r="E522">
        <f t="shared" si="33"/>
        <v>37.59637905331365</v>
      </c>
      <c r="F522">
        <f t="shared" si="34"/>
        <v>58.50788377901757</v>
      </c>
      <c r="G522">
        <f t="shared" si="35"/>
        <v>20.91150472570392</v>
      </c>
    </row>
    <row r="523" spans="1:7" ht="12.75">
      <c r="A523">
        <v>13.903650694444469</v>
      </c>
      <c r="B523">
        <v>8.912</v>
      </c>
      <c r="C523">
        <v>46.273297360852965</v>
      </c>
      <c r="D523">
        <f t="shared" si="32"/>
        <v>49.800898415281225</v>
      </c>
      <c r="E523">
        <f t="shared" si="33"/>
        <v>54.97329736085296</v>
      </c>
      <c r="F523">
        <f t="shared" si="34"/>
        <v>58.50089841528122</v>
      </c>
      <c r="G523">
        <f t="shared" si="35"/>
        <v>3.52760105442826</v>
      </c>
    </row>
    <row r="524" spans="1:7" ht="12.75">
      <c r="A524">
        <v>13.94375</v>
      </c>
      <c r="B524">
        <v>10.488</v>
      </c>
      <c r="C524">
        <v>13.995000838323575</v>
      </c>
      <c r="D524">
        <f t="shared" si="32"/>
        <v>49.59531438968391</v>
      </c>
      <c r="E524">
        <f t="shared" si="33"/>
        <v>22.695000838323576</v>
      </c>
      <c r="F524">
        <f t="shared" si="34"/>
        <v>58.2953143896839</v>
      </c>
      <c r="G524">
        <f t="shared" si="35"/>
        <v>35.60031355136033</v>
      </c>
    </row>
    <row r="525" spans="1:7" ht="12.75">
      <c r="A525">
        <v>13.96392986111114</v>
      </c>
      <c r="B525">
        <v>16.262999999999998</v>
      </c>
      <c r="C525">
        <v>19.953685206120873</v>
      </c>
      <c r="D525">
        <f t="shared" si="32"/>
        <v>49.4918548153659</v>
      </c>
      <c r="E525">
        <f t="shared" si="33"/>
        <v>28.653685206120873</v>
      </c>
      <c r="F525">
        <f t="shared" si="34"/>
        <v>58.19185481536589</v>
      </c>
      <c r="G525">
        <f t="shared" si="35"/>
        <v>29.53816960924502</v>
      </c>
    </row>
    <row r="526" spans="1:7" ht="12.75">
      <c r="A526">
        <v>13.964577777777759</v>
      </c>
      <c r="B526">
        <v>4.562999999999999</v>
      </c>
      <c r="C526">
        <v>59.38179767710915</v>
      </c>
      <c r="D526">
        <f t="shared" si="32"/>
        <v>49.48853302924692</v>
      </c>
      <c r="E526">
        <f t="shared" si="33"/>
        <v>68.08179767710915</v>
      </c>
      <c r="F526">
        <f t="shared" si="34"/>
        <v>58.18853302924692</v>
      </c>
      <c r="G526">
        <f t="shared" si="35"/>
        <v>0</v>
      </c>
    </row>
    <row r="527" spans="1:7" ht="12.75">
      <c r="A527">
        <v>13.974006944444426</v>
      </c>
      <c r="B527">
        <v>7.715999999999999</v>
      </c>
      <c r="C527">
        <v>47.65992574497658</v>
      </c>
      <c r="D527">
        <f t="shared" si="32"/>
        <v>49.440190894277094</v>
      </c>
      <c r="E527">
        <f t="shared" si="33"/>
        <v>56.35992574497658</v>
      </c>
      <c r="F527">
        <f t="shared" si="34"/>
        <v>58.14019089427709</v>
      </c>
      <c r="G527">
        <f t="shared" si="35"/>
        <v>1.7802651493005115</v>
      </c>
    </row>
    <row r="528" spans="1:7" ht="12.75">
      <c r="A528">
        <v>13.98719722222224</v>
      </c>
      <c r="B528">
        <v>5.686999999999998</v>
      </c>
      <c r="C528">
        <v>37.17790234359502</v>
      </c>
      <c r="D528">
        <f t="shared" si="32"/>
        <v>49.372566022306316</v>
      </c>
      <c r="E528">
        <f t="shared" si="33"/>
        <v>45.87790234359502</v>
      </c>
      <c r="F528">
        <f t="shared" si="34"/>
        <v>58.07256602230631</v>
      </c>
      <c r="G528">
        <f t="shared" si="35"/>
        <v>12.194663678711294</v>
      </c>
    </row>
    <row r="529" spans="1:7" ht="12.75">
      <c r="A529">
        <v>13.987365972222214</v>
      </c>
      <c r="B529">
        <v>8.696</v>
      </c>
      <c r="C529">
        <v>33.791003966562144</v>
      </c>
      <c r="D529">
        <f t="shared" si="32"/>
        <v>49.371700862577654</v>
      </c>
      <c r="E529">
        <f t="shared" si="33"/>
        <v>42.49100396656214</v>
      </c>
      <c r="F529">
        <f t="shared" si="34"/>
        <v>58.07170086257765</v>
      </c>
      <c r="G529">
        <f t="shared" si="35"/>
        <v>15.58069689601551</v>
      </c>
    </row>
    <row r="530" spans="1:7" ht="12.75">
      <c r="A530">
        <v>13.991526388888888</v>
      </c>
      <c r="B530">
        <v>3.485</v>
      </c>
      <c r="C530">
        <v>44.34058108792759</v>
      </c>
      <c r="D530">
        <f t="shared" si="32"/>
        <v>49.350370936918154</v>
      </c>
      <c r="E530">
        <f t="shared" si="33"/>
        <v>53.040581087927585</v>
      </c>
      <c r="F530">
        <f t="shared" si="34"/>
        <v>58.05037093691815</v>
      </c>
      <c r="G530">
        <f t="shared" si="35"/>
        <v>5.009789848990565</v>
      </c>
    </row>
    <row r="531" spans="1:7" ht="12.75">
      <c r="A531">
        <v>14.149890972222195</v>
      </c>
      <c r="B531">
        <v>6.997000000000002</v>
      </c>
      <c r="C531">
        <v>30.564086776515843</v>
      </c>
      <c r="D531">
        <f t="shared" si="32"/>
        <v>48.538455914883244</v>
      </c>
      <c r="E531">
        <f t="shared" si="33"/>
        <v>39.26408677651584</v>
      </c>
      <c r="F531">
        <f t="shared" si="34"/>
        <v>57.23845591488324</v>
      </c>
      <c r="G531">
        <f t="shared" si="35"/>
        <v>17.9743691383674</v>
      </c>
    </row>
    <row r="532" spans="1:7" ht="12.75">
      <c r="A532">
        <v>14.17877499999999</v>
      </c>
      <c r="B532">
        <v>11.149000000000001</v>
      </c>
      <c r="C532">
        <v>23.2542096981976</v>
      </c>
      <c r="D532">
        <f t="shared" si="32"/>
        <v>48.39037118813404</v>
      </c>
      <c r="E532">
        <f t="shared" si="33"/>
        <v>31.954209698197598</v>
      </c>
      <c r="F532">
        <f t="shared" si="34"/>
        <v>57.090371188134036</v>
      </c>
      <c r="G532">
        <f t="shared" si="35"/>
        <v>25.136161489936438</v>
      </c>
    </row>
    <row r="533" spans="1:7" ht="12.75">
      <c r="A533">
        <v>14.25399375</v>
      </c>
      <c r="B533">
        <v>8.613</v>
      </c>
      <c r="C533">
        <v>17.48049831574671</v>
      </c>
      <c r="D533">
        <f t="shared" si="32"/>
        <v>48.004734249759</v>
      </c>
      <c r="E533">
        <f t="shared" si="33"/>
        <v>26.18049831574671</v>
      </c>
      <c r="F533">
        <f t="shared" si="34"/>
        <v>56.70473424975899</v>
      </c>
      <c r="G533">
        <f t="shared" si="35"/>
        <v>30.52423593401228</v>
      </c>
    </row>
    <row r="534" spans="1:7" ht="12.75">
      <c r="A534">
        <v>14.257336805555564</v>
      </c>
      <c r="B534">
        <v>10.175999999999998</v>
      </c>
      <c r="C534">
        <v>32.358573706256664</v>
      </c>
      <c r="D534">
        <f t="shared" si="32"/>
        <v>47.987594830275626</v>
      </c>
      <c r="E534">
        <f t="shared" si="33"/>
        <v>41.05857370625666</v>
      </c>
      <c r="F534">
        <f t="shared" si="34"/>
        <v>56.68759483027562</v>
      </c>
      <c r="G534">
        <f t="shared" si="35"/>
        <v>15.629021124018962</v>
      </c>
    </row>
    <row r="535" spans="1:7" ht="12.75">
      <c r="A535">
        <v>14.314945138888886</v>
      </c>
      <c r="B535">
        <v>11.177999999999999</v>
      </c>
      <c r="C535">
        <v>21.84435621641147</v>
      </c>
      <c r="D535">
        <f t="shared" si="32"/>
        <v>47.69224425224091</v>
      </c>
      <c r="E535">
        <f t="shared" si="33"/>
        <v>30.54435621641147</v>
      </c>
      <c r="F535">
        <f t="shared" si="34"/>
        <v>56.39224425224091</v>
      </c>
      <c r="G535">
        <f t="shared" si="35"/>
        <v>25.84788803582944</v>
      </c>
    </row>
    <row r="536" spans="1:7" ht="12.75">
      <c r="A536">
        <v>14.435545138888894</v>
      </c>
      <c r="B536">
        <v>13.876999999999999</v>
      </c>
      <c r="C536">
        <v>14.825382155236596</v>
      </c>
      <c r="D536">
        <f t="shared" si="32"/>
        <v>47.073943432724136</v>
      </c>
      <c r="E536">
        <f t="shared" si="33"/>
        <v>23.525382155236596</v>
      </c>
      <c r="F536">
        <f t="shared" si="34"/>
        <v>55.77394343272413</v>
      </c>
      <c r="G536">
        <f t="shared" si="35"/>
        <v>32.24856127748754</v>
      </c>
    </row>
    <row r="537" spans="1:7" ht="12.75">
      <c r="A537">
        <v>14.486180555555547</v>
      </c>
      <c r="B537">
        <v>14.041999999999998</v>
      </c>
      <c r="C537">
        <v>15.793679531435108</v>
      </c>
      <c r="D537">
        <f t="shared" si="32"/>
        <v>46.814342109162254</v>
      </c>
      <c r="E537">
        <f t="shared" si="33"/>
        <v>24.49367953143511</v>
      </c>
      <c r="F537">
        <f t="shared" si="34"/>
        <v>55.51434210916225</v>
      </c>
      <c r="G537">
        <f t="shared" si="35"/>
        <v>31.02066257772714</v>
      </c>
    </row>
    <row r="538" spans="1:7" ht="12.75">
      <c r="A538">
        <v>14.543834722222241</v>
      </c>
      <c r="B538">
        <v>8.07</v>
      </c>
      <c r="C538">
        <v>32.134905615221946</v>
      </c>
      <c r="D538">
        <f t="shared" si="32"/>
        <v>46.51875654947261</v>
      </c>
      <c r="E538">
        <f t="shared" si="33"/>
        <v>40.83490561522194</v>
      </c>
      <c r="F538">
        <f t="shared" si="34"/>
        <v>55.21875654947261</v>
      </c>
      <c r="G538">
        <f t="shared" si="35"/>
        <v>14.383850934250667</v>
      </c>
    </row>
    <row r="539" spans="1:7" ht="12.75">
      <c r="A539">
        <v>14.612692361111057</v>
      </c>
      <c r="B539">
        <v>13.186</v>
      </c>
      <c r="C539">
        <v>26.862897902192245</v>
      </c>
      <c r="D539">
        <f t="shared" si="32"/>
        <v>46.16573221651289</v>
      </c>
      <c r="E539">
        <f t="shared" si="33"/>
        <v>35.56289790219224</v>
      </c>
      <c r="F539">
        <f t="shared" si="34"/>
        <v>54.86573221651289</v>
      </c>
      <c r="G539">
        <f t="shared" si="35"/>
        <v>19.30283431432065</v>
      </c>
    </row>
    <row r="540" spans="1:7" ht="12.75">
      <c r="A540">
        <v>14.639454861111105</v>
      </c>
      <c r="B540">
        <v>10.212</v>
      </c>
      <c r="C540">
        <v>5.950785279729446</v>
      </c>
      <c r="D540">
        <f t="shared" si="32"/>
        <v>46.028524292115335</v>
      </c>
      <c r="E540">
        <f t="shared" si="33"/>
        <v>14.650785279729444</v>
      </c>
      <c r="F540">
        <f t="shared" si="34"/>
        <v>54.72852429211533</v>
      </c>
      <c r="G540">
        <f t="shared" si="35"/>
        <v>40.07773901238589</v>
      </c>
    </row>
    <row r="541" spans="1:7" ht="12.75">
      <c r="A541">
        <v>14.646106944444465</v>
      </c>
      <c r="B541">
        <v>8.755999999999998</v>
      </c>
      <c r="C541">
        <v>32.009230510364915</v>
      </c>
      <c r="D541">
        <f t="shared" si="32"/>
        <v>45.99441990922553</v>
      </c>
      <c r="E541">
        <f t="shared" si="33"/>
        <v>40.70923051036491</v>
      </c>
      <c r="F541">
        <f t="shared" si="34"/>
        <v>54.69441990922552</v>
      </c>
      <c r="G541">
        <f t="shared" si="35"/>
        <v>13.985189398860612</v>
      </c>
    </row>
    <row r="542" spans="1:7" ht="12.75">
      <c r="A542">
        <v>14.686554861111127</v>
      </c>
      <c r="B542">
        <v>8.699</v>
      </c>
      <c r="C542">
        <v>28.145142827683298</v>
      </c>
      <c r="D542">
        <f t="shared" si="32"/>
        <v>45.787048598920876</v>
      </c>
      <c r="E542">
        <f t="shared" si="33"/>
        <v>36.8451428276833</v>
      </c>
      <c r="F542">
        <f t="shared" si="34"/>
        <v>54.48704859892087</v>
      </c>
      <c r="G542">
        <f t="shared" si="35"/>
        <v>17.641905771237575</v>
      </c>
    </row>
    <row r="543" spans="1:7" ht="12.75">
      <c r="A543">
        <v>14.69226319444445</v>
      </c>
      <c r="B543">
        <v>9.563000000000002</v>
      </c>
      <c r="C543">
        <v>27.280801998345105</v>
      </c>
      <c r="D543">
        <f t="shared" si="32"/>
        <v>45.75778270192197</v>
      </c>
      <c r="E543">
        <f t="shared" si="33"/>
        <v>35.9808019983451</v>
      </c>
      <c r="F543">
        <f t="shared" si="34"/>
        <v>54.457782701921964</v>
      </c>
      <c r="G543">
        <f t="shared" si="35"/>
        <v>18.476980703576864</v>
      </c>
    </row>
    <row r="544" spans="1:7" ht="12.75">
      <c r="A544">
        <v>14.745418055555595</v>
      </c>
      <c r="B544">
        <v>13.243</v>
      </c>
      <c r="C544">
        <v>21.5215743475827</v>
      </c>
      <c r="D544">
        <f t="shared" si="32"/>
        <v>45.48526450800556</v>
      </c>
      <c r="E544">
        <f t="shared" si="33"/>
        <v>30.2215743475827</v>
      </c>
      <c r="F544">
        <f t="shared" si="34"/>
        <v>54.18526450800555</v>
      </c>
      <c r="G544">
        <f t="shared" si="35"/>
        <v>23.963690160422853</v>
      </c>
    </row>
    <row r="545" spans="1:7" ht="12.75">
      <c r="A545">
        <v>14.851697916666657</v>
      </c>
      <c r="B545">
        <v>13.113000000000001</v>
      </c>
      <c r="C545">
        <v>16.40010733858032</v>
      </c>
      <c r="D545">
        <f t="shared" si="32"/>
        <v>44.94038121428173</v>
      </c>
      <c r="E545">
        <f t="shared" si="33"/>
        <v>25.10010733858032</v>
      </c>
      <c r="F545">
        <f t="shared" si="34"/>
        <v>53.640381214281724</v>
      </c>
      <c r="G545">
        <f t="shared" si="35"/>
        <v>28.540273875701406</v>
      </c>
    </row>
    <row r="546" spans="1:7" ht="12.75">
      <c r="A546">
        <v>14.85234236111107</v>
      </c>
      <c r="B546">
        <v>10.110999999999999</v>
      </c>
      <c r="C546">
        <v>20.211216939389608</v>
      </c>
      <c r="D546">
        <f t="shared" si="32"/>
        <v>44.937077229803165</v>
      </c>
      <c r="E546">
        <f t="shared" si="33"/>
        <v>28.911216939389607</v>
      </c>
      <c r="F546">
        <f t="shared" si="34"/>
        <v>53.63707722980316</v>
      </c>
      <c r="G546">
        <f t="shared" si="35"/>
        <v>24.725860290413554</v>
      </c>
    </row>
    <row r="547" spans="1:7" ht="12.75">
      <c r="A547">
        <v>14.884804861111105</v>
      </c>
      <c r="B547">
        <v>9.148000000000001</v>
      </c>
      <c r="C547">
        <v>27.60474768914064</v>
      </c>
      <c r="D547">
        <f t="shared" si="32"/>
        <v>44.77064613234394</v>
      </c>
      <c r="E547">
        <f t="shared" si="33"/>
        <v>36.30474768914064</v>
      </c>
      <c r="F547">
        <f t="shared" si="34"/>
        <v>53.47064613234394</v>
      </c>
      <c r="G547">
        <f t="shared" si="35"/>
        <v>17.165898443203297</v>
      </c>
    </row>
    <row r="548" spans="1:7" ht="12.75">
      <c r="A548">
        <v>14.952221527777766</v>
      </c>
      <c r="B548">
        <v>12.745</v>
      </c>
      <c r="C548">
        <v>18.27243563725349</v>
      </c>
      <c r="D548">
        <f t="shared" si="32"/>
        <v>44.425009480195655</v>
      </c>
      <c r="E548">
        <f t="shared" si="33"/>
        <v>26.97243563725349</v>
      </c>
      <c r="F548">
        <f t="shared" si="34"/>
        <v>53.12500948019565</v>
      </c>
      <c r="G548">
        <f t="shared" si="35"/>
        <v>26.15257384294216</v>
      </c>
    </row>
    <row r="549" spans="1:7" ht="12.75">
      <c r="A549">
        <v>14.96919444444446</v>
      </c>
      <c r="B549">
        <v>11.741999999999999</v>
      </c>
      <c r="C549">
        <v>16.14298045912346</v>
      </c>
      <c r="D549">
        <f t="shared" si="32"/>
        <v>44.33799150105298</v>
      </c>
      <c r="E549">
        <f t="shared" si="33"/>
        <v>24.84298045912346</v>
      </c>
      <c r="F549">
        <f t="shared" si="34"/>
        <v>53.03799150105298</v>
      </c>
      <c r="G549">
        <f t="shared" si="35"/>
        <v>28.19501104192952</v>
      </c>
    </row>
    <row r="550" spans="1:7" ht="12.75">
      <c r="A550">
        <v>15.023815972222192</v>
      </c>
      <c r="B550">
        <v>15.535999999999998</v>
      </c>
      <c r="C550">
        <v>19.355701324184906</v>
      </c>
      <c r="D550">
        <f t="shared" si="32"/>
        <v>44.05795389418543</v>
      </c>
      <c r="E550">
        <f t="shared" si="33"/>
        <v>28.055701324184906</v>
      </c>
      <c r="F550">
        <f t="shared" si="34"/>
        <v>52.75795389418543</v>
      </c>
      <c r="G550">
        <f t="shared" si="35"/>
        <v>24.70225257000052</v>
      </c>
    </row>
    <row r="551" spans="1:7" ht="12.75">
      <c r="A551">
        <v>15.077838888888898</v>
      </c>
      <c r="B551">
        <v>11.378</v>
      </c>
      <c r="C551">
        <v>17.820092716373118</v>
      </c>
      <c r="D551">
        <f t="shared" si="32"/>
        <v>43.7809852901414</v>
      </c>
      <c r="E551">
        <f t="shared" si="33"/>
        <v>26.520092716373117</v>
      </c>
      <c r="F551">
        <f t="shared" si="34"/>
        <v>52.4809852901414</v>
      </c>
      <c r="G551">
        <f t="shared" si="35"/>
        <v>25.96089257376828</v>
      </c>
    </row>
    <row r="552" spans="1:7" ht="12.75">
      <c r="A552">
        <v>15.095758333333354</v>
      </c>
      <c r="B552">
        <v>12.508000000000001</v>
      </c>
      <c r="C552">
        <v>16.973094842328337</v>
      </c>
      <c r="D552">
        <f t="shared" si="32"/>
        <v>43.6891145837957</v>
      </c>
      <c r="E552">
        <f t="shared" si="33"/>
        <v>25.673094842328336</v>
      </c>
      <c r="F552">
        <f t="shared" si="34"/>
        <v>52.389114583795696</v>
      </c>
      <c r="G552">
        <f t="shared" si="35"/>
        <v>26.71601974146736</v>
      </c>
    </row>
    <row r="553" spans="1:7" ht="12.75">
      <c r="A553">
        <v>15.210599305555577</v>
      </c>
      <c r="B553">
        <v>12.299</v>
      </c>
      <c r="C553">
        <v>19.76188844507653</v>
      </c>
      <c r="D553">
        <f t="shared" si="32"/>
        <v>43.100339565229376</v>
      </c>
      <c r="E553">
        <f t="shared" si="33"/>
        <v>28.46188844507653</v>
      </c>
      <c r="F553">
        <f t="shared" si="34"/>
        <v>51.80033956522937</v>
      </c>
      <c r="G553">
        <f t="shared" si="35"/>
        <v>23.338451120152843</v>
      </c>
    </row>
    <row r="554" spans="1:7" ht="12.75">
      <c r="A554">
        <v>15.241472222222228</v>
      </c>
      <c r="B554">
        <v>10.778</v>
      </c>
      <c r="C554">
        <v>10.86977704274304</v>
      </c>
      <c r="D554">
        <f t="shared" si="32"/>
        <v>42.942058058796036</v>
      </c>
      <c r="E554">
        <f t="shared" si="33"/>
        <v>19.56977704274304</v>
      </c>
      <c r="F554">
        <f t="shared" si="34"/>
        <v>51.64205805879603</v>
      </c>
      <c r="G554">
        <f t="shared" si="35"/>
        <v>32.07228101605299</v>
      </c>
    </row>
    <row r="555" spans="1:7" ht="12.75">
      <c r="A555">
        <v>15.295451388888896</v>
      </c>
      <c r="B555">
        <v>12.979</v>
      </c>
      <c r="C555">
        <v>11.110371791650234</v>
      </c>
      <c r="D555">
        <f t="shared" si="32"/>
        <v>42.665313755422645</v>
      </c>
      <c r="E555">
        <f t="shared" si="33"/>
        <v>19.810371791650233</v>
      </c>
      <c r="F555">
        <f t="shared" si="34"/>
        <v>51.36531375542264</v>
      </c>
      <c r="G555">
        <f t="shared" si="35"/>
        <v>31.554941963772407</v>
      </c>
    </row>
    <row r="556" spans="1:7" ht="12.75">
      <c r="A556">
        <v>15.315743055555552</v>
      </c>
      <c r="B556">
        <v>9.61</v>
      </c>
      <c r="C556">
        <v>16.227520669439933</v>
      </c>
      <c r="D556">
        <f t="shared" si="32"/>
        <v>42.5612809682804</v>
      </c>
      <c r="E556">
        <f t="shared" si="33"/>
        <v>24.927520669439932</v>
      </c>
      <c r="F556">
        <f t="shared" si="34"/>
        <v>51.261280968280396</v>
      </c>
      <c r="G556">
        <f t="shared" si="35"/>
        <v>26.333760298840463</v>
      </c>
    </row>
    <row r="557" spans="1:7" ht="12.75">
      <c r="A557">
        <v>15.36132291666668</v>
      </c>
      <c r="B557">
        <v>9.120999999999999</v>
      </c>
      <c r="C557">
        <v>19.472608234237555</v>
      </c>
      <c r="D557">
        <f t="shared" si="32"/>
        <v>42.327598833301394</v>
      </c>
      <c r="E557">
        <f t="shared" si="33"/>
        <v>28.172608234237554</v>
      </c>
      <c r="F557">
        <f t="shared" si="34"/>
        <v>51.02759883330139</v>
      </c>
      <c r="G557">
        <f t="shared" si="35"/>
        <v>22.854990599063836</v>
      </c>
    </row>
    <row r="558" spans="1:7" ht="12.75">
      <c r="A558">
        <v>15.403599999999994</v>
      </c>
      <c r="B558">
        <v>12.38</v>
      </c>
      <c r="C558">
        <v>15.328521518714295</v>
      </c>
      <c r="D558">
        <f t="shared" si="32"/>
        <v>42.11084961877597</v>
      </c>
      <c r="E558">
        <f t="shared" si="33"/>
        <v>24.028521518714296</v>
      </c>
      <c r="F558">
        <f t="shared" si="34"/>
        <v>50.81084961877597</v>
      </c>
      <c r="G558">
        <f t="shared" si="35"/>
        <v>26.782328100061672</v>
      </c>
    </row>
    <row r="559" spans="1:7" ht="12.75">
      <c r="A559">
        <v>15.425700694444446</v>
      </c>
      <c r="B559">
        <v>14.42</v>
      </c>
      <c r="C559">
        <v>14.170301307221864</v>
      </c>
      <c r="D559">
        <f t="shared" si="32"/>
        <v>41.997542176927766</v>
      </c>
      <c r="E559">
        <f t="shared" si="33"/>
        <v>22.870301307221865</v>
      </c>
      <c r="F559">
        <f t="shared" si="34"/>
        <v>50.69754217692776</v>
      </c>
      <c r="G559">
        <f t="shared" si="35"/>
        <v>27.827240869705896</v>
      </c>
    </row>
    <row r="560" spans="1:7" ht="12.75">
      <c r="A560">
        <v>15.428453472222218</v>
      </c>
      <c r="B560">
        <v>6.5969999999999995</v>
      </c>
      <c r="C560">
        <v>42.864678567840514</v>
      </c>
      <c r="D560">
        <f t="shared" si="32"/>
        <v>41.983429036331216</v>
      </c>
      <c r="E560">
        <f t="shared" si="33"/>
        <v>51.56467856784051</v>
      </c>
      <c r="F560">
        <f t="shared" si="34"/>
        <v>50.68342903633121</v>
      </c>
      <c r="G560">
        <f t="shared" si="35"/>
        <v>0</v>
      </c>
    </row>
    <row r="561" spans="1:7" ht="12.75">
      <c r="A561">
        <v>15.56031041666667</v>
      </c>
      <c r="B561">
        <v>5.418000000000001</v>
      </c>
      <c r="C561">
        <v>40.35778207671488</v>
      </c>
      <c r="D561">
        <f t="shared" si="32"/>
        <v>41.30741529827999</v>
      </c>
      <c r="E561">
        <f t="shared" si="33"/>
        <v>49.05778207671487</v>
      </c>
      <c r="F561">
        <f t="shared" si="34"/>
        <v>50.00741529827999</v>
      </c>
      <c r="G561">
        <f t="shared" si="35"/>
        <v>0.9496332215651151</v>
      </c>
    </row>
    <row r="562" spans="1:7" ht="12.75">
      <c r="A562">
        <v>15.655362499999987</v>
      </c>
      <c r="B562">
        <v>12.699</v>
      </c>
      <c r="C562">
        <v>23.14240419483314</v>
      </c>
      <c r="D562">
        <f t="shared" si="32"/>
        <v>40.82009538931017</v>
      </c>
      <c r="E562">
        <f t="shared" si="33"/>
        <v>31.84240419483314</v>
      </c>
      <c r="F562">
        <f t="shared" si="34"/>
        <v>49.520095389310164</v>
      </c>
      <c r="G562">
        <f t="shared" si="35"/>
        <v>17.677691194477024</v>
      </c>
    </row>
    <row r="563" spans="1:7" ht="12.75">
      <c r="A563">
        <v>15.779227777777804</v>
      </c>
      <c r="B563">
        <v>10.689</v>
      </c>
      <c r="C563">
        <v>24.61098459735924</v>
      </c>
      <c r="D563">
        <f t="shared" si="32"/>
        <v>40.18505390705732</v>
      </c>
      <c r="E563">
        <f t="shared" si="33"/>
        <v>33.31098459735924</v>
      </c>
      <c r="F563">
        <f t="shared" si="34"/>
        <v>48.88505390705732</v>
      </c>
      <c r="G563">
        <f t="shared" si="35"/>
        <v>15.574069309698082</v>
      </c>
    </row>
    <row r="564" spans="1:7" ht="12.75">
      <c r="A564">
        <v>15.78152222222221</v>
      </c>
      <c r="B564">
        <v>12.308</v>
      </c>
      <c r="C564">
        <v>11.179860370766079</v>
      </c>
      <c r="D564">
        <f t="shared" si="32"/>
        <v>40.17329058300831</v>
      </c>
      <c r="E564">
        <f t="shared" si="33"/>
        <v>19.879860370766078</v>
      </c>
      <c r="F564">
        <f t="shared" si="34"/>
        <v>48.873290583008306</v>
      </c>
      <c r="G564">
        <f t="shared" si="35"/>
        <v>28.993430212242227</v>
      </c>
    </row>
    <row r="565" spans="1:7" ht="12.75">
      <c r="A565">
        <v>15.878488194444447</v>
      </c>
      <c r="B565">
        <v>11.002999999999998</v>
      </c>
      <c r="C565">
        <v>8.300959783731052</v>
      </c>
      <c r="D565">
        <f t="shared" si="32"/>
        <v>39.676158409789025</v>
      </c>
      <c r="E565">
        <f t="shared" si="33"/>
        <v>17.00095978373105</v>
      </c>
      <c r="F565">
        <f t="shared" si="34"/>
        <v>48.37615840978902</v>
      </c>
      <c r="G565">
        <f t="shared" si="35"/>
        <v>31.37519862605797</v>
      </c>
    </row>
    <row r="566" spans="1:7" ht="12.75">
      <c r="A566">
        <v>15.913586805555568</v>
      </c>
      <c r="B566">
        <v>18.21</v>
      </c>
      <c r="C566">
        <v>28.312356388627556</v>
      </c>
      <c r="D566">
        <f t="shared" si="32"/>
        <v>39.49621230685449</v>
      </c>
      <c r="E566">
        <f t="shared" si="33"/>
        <v>37.01235638862755</v>
      </c>
      <c r="F566">
        <f t="shared" si="34"/>
        <v>48.196212306854484</v>
      </c>
      <c r="G566">
        <f t="shared" si="35"/>
        <v>11.183855918226932</v>
      </c>
    </row>
    <row r="567" spans="1:7" ht="12.75">
      <c r="A567">
        <v>16.027361805555522</v>
      </c>
      <c r="B567">
        <v>10.748</v>
      </c>
      <c r="C567">
        <v>15.636856408119993</v>
      </c>
      <c r="D567">
        <f t="shared" si="32"/>
        <v>38.91290239192507</v>
      </c>
      <c r="E567">
        <f t="shared" si="33"/>
        <v>24.336856408119992</v>
      </c>
      <c r="F567">
        <f t="shared" si="34"/>
        <v>47.61290239192507</v>
      </c>
      <c r="G567">
        <f t="shared" si="35"/>
        <v>23.276045983805076</v>
      </c>
    </row>
    <row r="568" spans="1:7" ht="12.75">
      <c r="A568">
        <v>16.063883333333322</v>
      </c>
      <c r="B568">
        <v>10.502</v>
      </c>
      <c r="C568">
        <v>13.037872103109798</v>
      </c>
      <c r="D568">
        <f t="shared" si="32"/>
        <v>38.72566117670934</v>
      </c>
      <c r="E568">
        <f t="shared" si="33"/>
        <v>21.737872103109797</v>
      </c>
      <c r="F568">
        <f t="shared" si="34"/>
        <v>47.42566117670933</v>
      </c>
      <c r="G568">
        <f t="shared" si="35"/>
        <v>25.687789073599536</v>
      </c>
    </row>
    <row r="569" spans="1:7" ht="12.75">
      <c r="A569">
        <v>16.294026388888906</v>
      </c>
      <c r="B569">
        <v>7.742000000000001</v>
      </c>
      <c r="C569">
        <v>16.26710475908435</v>
      </c>
      <c r="D569">
        <f t="shared" si="32"/>
        <v>37.54574708171678</v>
      </c>
      <c r="E569">
        <f t="shared" si="33"/>
        <v>24.96710475908435</v>
      </c>
      <c r="F569">
        <f t="shared" si="34"/>
        <v>46.24574708171678</v>
      </c>
      <c r="G569">
        <f t="shared" si="35"/>
        <v>21.27864232263243</v>
      </c>
    </row>
    <row r="570" spans="1:7" ht="12.75">
      <c r="A570">
        <v>16.34148958333335</v>
      </c>
      <c r="B570">
        <v>8.418</v>
      </c>
      <c r="C570">
        <v>10.69969547487813</v>
      </c>
      <c r="D570">
        <f t="shared" si="32"/>
        <v>37.302409336925066</v>
      </c>
      <c r="E570">
        <f t="shared" si="33"/>
        <v>19.39969547487813</v>
      </c>
      <c r="F570">
        <f t="shared" si="34"/>
        <v>46.00240933692506</v>
      </c>
      <c r="G570">
        <f t="shared" si="35"/>
        <v>26.602713862046933</v>
      </c>
    </row>
    <row r="571" spans="1:7" ht="12.75">
      <c r="A571">
        <v>16.43173055555558</v>
      </c>
      <c r="B571">
        <v>11.77</v>
      </c>
      <c r="C571">
        <v>7.660223725167018</v>
      </c>
      <c r="D571">
        <f t="shared" si="32"/>
        <v>36.8397553810462</v>
      </c>
      <c r="E571">
        <f t="shared" si="33"/>
        <v>16.360223725167018</v>
      </c>
      <c r="F571">
        <f t="shared" si="34"/>
        <v>45.5397553810462</v>
      </c>
      <c r="G571">
        <f t="shared" si="35"/>
        <v>29.17953165587918</v>
      </c>
    </row>
    <row r="572" spans="1:7" ht="12.75">
      <c r="A572">
        <v>16.521713888888893</v>
      </c>
      <c r="B572">
        <v>7.682</v>
      </c>
      <c r="C572">
        <v>14.424946661635081</v>
      </c>
      <c r="D572">
        <f t="shared" si="32"/>
        <v>36.37842230689333</v>
      </c>
      <c r="E572">
        <f t="shared" si="33"/>
        <v>23.124946661635082</v>
      </c>
      <c r="F572">
        <f t="shared" si="34"/>
        <v>45.07842230689332</v>
      </c>
      <c r="G572">
        <f t="shared" si="35"/>
        <v>21.95347564525824</v>
      </c>
    </row>
    <row r="573" spans="1:7" ht="12.75">
      <c r="A573">
        <v>16.55849930555556</v>
      </c>
      <c r="B573">
        <v>12.345</v>
      </c>
      <c r="C573">
        <v>7.1614825285939085</v>
      </c>
      <c r="D573">
        <f t="shared" si="32"/>
        <v>36.189828166998936</v>
      </c>
      <c r="E573">
        <f t="shared" si="33"/>
        <v>15.861482528593907</v>
      </c>
      <c r="F573">
        <f t="shared" si="34"/>
        <v>44.88982816699893</v>
      </c>
      <c r="G573">
        <f t="shared" si="35"/>
        <v>29.028345638405025</v>
      </c>
    </row>
    <row r="574" spans="1:7" ht="12.75">
      <c r="A574">
        <v>16.568560416666664</v>
      </c>
      <c r="B574">
        <v>9.419</v>
      </c>
      <c r="C574">
        <v>12.46836466363826</v>
      </c>
      <c r="D574">
        <f t="shared" si="32"/>
        <v>36.13824613345628</v>
      </c>
      <c r="E574">
        <f t="shared" si="33"/>
        <v>21.16836466363826</v>
      </c>
      <c r="F574">
        <f t="shared" si="34"/>
        <v>44.83824613345627</v>
      </c>
      <c r="G574">
        <f t="shared" si="35"/>
        <v>23.669881469818012</v>
      </c>
    </row>
    <row r="575" spans="1:7" ht="12.75">
      <c r="A575">
        <v>16.588498611111113</v>
      </c>
      <c r="B575">
        <v>7.827999999999999</v>
      </c>
      <c r="C575">
        <v>13.727950197585951</v>
      </c>
      <c r="D575">
        <f t="shared" si="32"/>
        <v>36.03602555331791</v>
      </c>
      <c r="E575">
        <f t="shared" si="33"/>
        <v>22.42795019758595</v>
      </c>
      <c r="F575">
        <f t="shared" si="34"/>
        <v>44.73602555331791</v>
      </c>
      <c r="G575">
        <f t="shared" si="35"/>
        <v>22.308075355731958</v>
      </c>
    </row>
    <row r="576" spans="1:7" ht="12.75">
      <c r="A576">
        <v>16.63066041666663</v>
      </c>
      <c r="B576">
        <v>10.678</v>
      </c>
      <c r="C576">
        <v>14.32745389877641</v>
      </c>
      <c r="D576">
        <f t="shared" si="32"/>
        <v>35.819867353257536</v>
      </c>
      <c r="E576">
        <f t="shared" si="33"/>
        <v>23.02745389877641</v>
      </c>
      <c r="F576">
        <f t="shared" si="34"/>
        <v>44.51986735325753</v>
      </c>
      <c r="G576">
        <f t="shared" si="35"/>
        <v>21.49241345448112</v>
      </c>
    </row>
    <row r="577" spans="1:7" ht="12.75">
      <c r="A577">
        <v>16.656890277777777</v>
      </c>
      <c r="B577">
        <v>8.328999999999999</v>
      </c>
      <c r="C577">
        <v>7.627686798461726</v>
      </c>
      <c r="D577">
        <f t="shared" si="32"/>
        <v>35.68539020051432</v>
      </c>
      <c r="E577">
        <f t="shared" si="33"/>
        <v>16.327686798461727</v>
      </c>
      <c r="F577">
        <f t="shared" si="34"/>
        <v>44.385390200514315</v>
      </c>
      <c r="G577">
        <f t="shared" si="35"/>
        <v>28.05770340205259</v>
      </c>
    </row>
    <row r="578" spans="1:7" ht="12.75">
      <c r="A578">
        <v>16.710954166666635</v>
      </c>
      <c r="B578">
        <v>7.1530000000000005</v>
      </c>
      <c r="C578">
        <v>25.33109875851328</v>
      </c>
      <c r="D578">
        <f t="shared" si="32"/>
        <v>35.408211537112635</v>
      </c>
      <c r="E578">
        <f t="shared" si="33"/>
        <v>34.03109875851328</v>
      </c>
      <c r="F578">
        <f t="shared" si="34"/>
        <v>44.10821153711263</v>
      </c>
      <c r="G578">
        <f t="shared" si="35"/>
        <v>10.07711277859935</v>
      </c>
    </row>
    <row r="579" spans="1:7" ht="12.75">
      <c r="A579">
        <v>16.773524305555554</v>
      </c>
      <c r="B579">
        <v>14.608</v>
      </c>
      <c r="C579">
        <v>6.783800566848344</v>
      </c>
      <c r="D579">
        <f t="shared" si="32"/>
        <v>35.08742241478848</v>
      </c>
      <c r="E579">
        <f t="shared" si="33"/>
        <v>15.483800566848345</v>
      </c>
      <c r="F579">
        <f t="shared" si="34"/>
        <v>43.78742241478847</v>
      </c>
      <c r="G579">
        <f t="shared" si="35"/>
        <v>28.30362184794013</v>
      </c>
    </row>
    <row r="580" spans="1:7" ht="12.75">
      <c r="A580">
        <v>16.79240069444444</v>
      </c>
      <c r="B580">
        <v>17.116</v>
      </c>
      <c r="C580">
        <v>24.48550418194377</v>
      </c>
      <c r="D580">
        <f t="shared" si="32"/>
        <v>34.990645576318215</v>
      </c>
      <c r="E580">
        <f t="shared" si="33"/>
        <v>33.18550418194377</v>
      </c>
      <c r="F580">
        <f t="shared" si="34"/>
        <v>43.69064557631821</v>
      </c>
      <c r="G580">
        <f t="shared" si="35"/>
        <v>10.50514139437444</v>
      </c>
    </row>
    <row r="581" spans="1:7" ht="12.75">
      <c r="A581">
        <v>16.92720347222219</v>
      </c>
      <c r="B581">
        <v>10.898</v>
      </c>
      <c r="C581">
        <v>10.862455379160574</v>
      </c>
      <c r="D581">
        <f t="shared" si="32"/>
        <v>34.29952892645822</v>
      </c>
      <c r="E581">
        <f t="shared" si="33"/>
        <v>19.562455379160575</v>
      </c>
      <c r="F581">
        <f t="shared" si="34"/>
        <v>42.99952892645822</v>
      </c>
      <c r="G581">
        <f t="shared" si="35"/>
        <v>23.437073547297643</v>
      </c>
    </row>
    <row r="582" spans="1:7" ht="12.75">
      <c r="A582">
        <v>16.98504305555553</v>
      </c>
      <c r="B582">
        <v>10.581</v>
      </c>
      <c r="C582">
        <v>15.824730548665633</v>
      </c>
      <c r="D582">
        <f t="shared" si="32"/>
        <v>34.00299275916542</v>
      </c>
      <c r="E582">
        <f t="shared" si="33"/>
        <v>24.524730548665634</v>
      </c>
      <c r="F582">
        <f t="shared" si="34"/>
        <v>42.70299275916542</v>
      </c>
      <c r="G582">
        <f t="shared" si="35"/>
        <v>18.178262210499785</v>
      </c>
    </row>
    <row r="583" spans="1:7" ht="12.75">
      <c r="A583">
        <v>17.12703541666666</v>
      </c>
      <c r="B583">
        <v>9.639</v>
      </c>
      <c r="C583">
        <v>13.910120831214916</v>
      </c>
      <c r="D583">
        <f aca="true" t="shared" si="36" ref="D583:D646">121.084870317173-5.12687246697124*$A583-1.72796615886636*$D$325</f>
        <v>33.27501603246452</v>
      </c>
      <c r="E583">
        <f aca="true" t="shared" si="37" ref="E583:E646">$C583+$G$320+$G$321</f>
        <v>22.610120831214918</v>
      </c>
      <c r="F583">
        <f aca="true" t="shared" si="38" ref="F583:F646">$D583+$G$320+$G$321</f>
        <v>41.97501603246452</v>
      </c>
      <c r="G583">
        <f t="shared" si="35"/>
        <v>19.3648952012496</v>
      </c>
    </row>
    <row r="584" spans="1:7" ht="12.75">
      <c r="A584">
        <v>17.24639444444443</v>
      </c>
      <c r="B584">
        <v>12.600999999999999</v>
      </c>
      <c r="C584">
        <v>6.581381935896149</v>
      </c>
      <c r="D584">
        <f t="shared" si="36"/>
        <v>32.663077519266224</v>
      </c>
      <c r="E584">
        <f t="shared" si="37"/>
        <v>15.28138193589615</v>
      </c>
      <c r="F584">
        <f t="shared" si="38"/>
        <v>41.36307751926622</v>
      </c>
      <c r="G584">
        <f aca="true" t="shared" si="39" ref="G584:G647">IF($F584&gt;=$E584,$F584-$E584,0)</f>
        <v>26.08169558337007</v>
      </c>
    </row>
    <row r="585" spans="1:7" ht="12.75">
      <c r="A585">
        <v>17.25689444444447</v>
      </c>
      <c r="B585">
        <v>9.332999999999998</v>
      </c>
      <c r="C585">
        <v>7.070687723685288</v>
      </c>
      <c r="D585">
        <f t="shared" si="36"/>
        <v>32.60924535836283</v>
      </c>
      <c r="E585">
        <f t="shared" si="37"/>
        <v>15.770687723685288</v>
      </c>
      <c r="F585">
        <f t="shared" si="38"/>
        <v>41.30924535836282</v>
      </c>
      <c r="G585">
        <f t="shared" si="39"/>
        <v>25.538557634677534</v>
      </c>
    </row>
    <row r="586" spans="1:7" ht="12.75">
      <c r="A586">
        <v>17.25978750000003</v>
      </c>
      <c r="B586">
        <v>15.627</v>
      </c>
      <c r="C586">
        <v>17.836565597988255</v>
      </c>
      <c r="D586">
        <f t="shared" si="36"/>
        <v>32.59441303148961</v>
      </c>
      <c r="E586">
        <f t="shared" si="37"/>
        <v>26.536565597988254</v>
      </c>
      <c r="F586">
        <f t="shared" si="38"/>
        <v>41.294413031489604</v>
      </c>
      <c r="G586">
        <f t="shared" si="39"/>
        <v>14.75784743350135</v>
      </c>
    </row>
    <row r="587" spans="1:7" ht="12.75">
      <c r="A587">
        <v>17.334238194444453</v>
      </c>
      <c r="B587">
        <v>13.271</v>
      </c>
      <c r="C587">
        <v>15.548696353689161</v>
      </c>
      <c r="D587">
        <f t="shared" si="36"/>
        <v>32.21271381599561</v>
      </c>
      <c r="E587">
        <f t="shared" si="37"/>
        <v>24.248696353689162</v>
      </c>
      <c r="F587">
        <f t="shared" si="38"/>
        <v>40.91271381599561</v>
      </c>
      <c r="G587">
        <f t="shared" si="39"/>
        <v>16.664017462306447</v>
      </c>
    </row>
    <row r="588" spans="1:7" ht="12.75">
      <c r="A588">
        <v>17.409546907574676</v>
      </c>
      <c r="B588">
        <v>9.727</v>
      </c>
      <c r="C588">
        <v>12.402907492106134</v>
      </c>
      <c r="D588">
        <f t="shared" si="36"/>
        <v>31.826615648125227</v>
      </c>
      <c r="E588">
        <f t="shared" si="37"/>
        <v>21.102907492106134</v>
      </c>
      <c r="F588">
        <f t="shared" si="38"/>
        <v>40.52661564812522</v>
      </c>
      <c r="G588">
        <f t="shared" si="39"/>
        <v>19.42370815601909</v>
      </c>
    </row>
    <row r="589" spans="1:7" ht="12.75">
      <c r="A589">
        <v>17.5877951388889</v>
      </c>
      <c r="B589">
        <v>14.966000000000001</v>
      </c>
      <c r="C589">
        <v>9.514592913054733</v>
      </c>
      <c r="D589">
        <f t="shared" si="36"/>
        <v>30.912759698714012</v>
      </c>
      <c r="E589">
        <f t="shared" si="37"/>
        <v>18.214592913054734</v>
      </c>
      <c r="F589">
        <f t="shared" si="38"/>
        <v>39.61275969871401</v>
      </c>
      <c r="G589">
        <f t="shared" si="39"/>
        <v>21.398166785659274</v>
      </c>
    </row>
    <row r="590" spans="1:7" ht="12.75">
      <c r="A590">
        <v>17.649936111111096</v>
      </c>
      <c r="B590">
        <v>8.532</v>
      </c>
      <c r="C590">
        <v>21.654554052223194</v>
      </c>
      <c r="D590">
        <f t="shared" si="36"/>
        <v>30.594170859157217</v>
      </c>
      <c r="E590">
        <f t="shared" si="37"/>
        <v>30.354554052223193</v>
      </c>
      <c r="F590">
        <f t="shared" si="38"/>
        <v>39.29417085915721</v>
      </c>
      <c r="G590">
        <f t="shared" si="39"/>
        <v>8.93961680693402</v>
      </c>
    </row>
    <row r="591" spans="1:7" ht="12.75">
      <c r="A591">
        <v>17.68728402777777</v>
      </c>
      <c r="B591">
        <v>10.967</v>
      </c>
      <c r="C591">
        <v>17.81146724370942</v>
      </c>
      <c r="D591">
        <f t="shared" si="36"/>
        <v>30.4026928535001</v>
      </c>
      <c r="E591">
        <f t="shared" si="37"/>
        <v>26.51146724370942</v>
      </c>
      <c r="F591">
        <f t="shared" si="38"/>
        <v>39.102692853500095</v>
      </c>
      <c r="G591">
        <f t="shared" si="39"/>
        <v>12.591225609790676</v>
      </c>
    </row>
    <row r="592" spans="1:7" ht="12.75">
      <c r="A592">
        <v>17.77765069444442</v>
      </c>
      <c r="B592">
        <v>7.144000000000002</v>
      </c>
      <c r="C592">
        <v>27.443125382567597</v>
      </c>
      <c r="D592">
        <f t="shared" si="36"/>
        <v>29.939394478234888</v>
      </c>
      <c r="E592">
        <f t="shared" si="37"/>
        <v>36.1431253825676</v>
      </c>
      <c r="F592">
        <f t="shared" si="38"/>
        <v>38.639394478234884</v>
      </c>
      <c r="G592">
        <f t="shared" si="39"/>
        <v>2.4962690956672873</v>
      </c>
    </row>
    <row r="593" spans="1:7" ht="12.75">
      <c r="A593">
        <v>17.789592361111122</v>
      </c>
      <c r="B593">
        <v>14.424</v>
      </c>
      <c r="C593">
        <v>5.359622553445817</v>
      </c>
      <c r="D593">
        <f t="shared" si="36"/>
        <v>29.87817107619162</v>
      </c>
      <c r="E593">
        <f t="shared" si="37"/>
        <v>14.059622553445816</v>
      </c>
      <c r="F593">
        <f t="shared" si="38"/>
        <v>38.578171076191616</v>
      </c>
      <c r="G593">
        <f t="shared" si="39"/>
        <v>24.5185485227458</v>
      </c>
    </row>
    <row r="594" spans="1:7" ht="12.75">
      <c r="A594">
        <v>17.905611805555576</v>
      </c>
      <c r="B594">
        <v>9.795</v>
      </c>
      <c r="C594">
        <v>10.52220926341334</v>
      </c>
      <c r="D594">
        <f t="shared" si="36"/>
        <v>29.283354180836056</v>
      </c>
      <c r="E594">
        <f t="shared" si="37"/>
        <v>19.22220926341334</v>
      </c>
      <c r="F594">
        <f t="shared" si="38"/>
        <v>37.98335418083605</v>
      </c>
      <c r="G594">
        <f t="shared" si="39"/>
        <v>18.761144917422712</v>
      </c>
    </row>
    <row r="595" spans="1:7" ht="12.75">
      <c r="A595">
        <v>17.9543138888889</v>
      </c>
      <c r="B595">
        <v>16.176000000000002</v>
      </c>
      <c r="C595">
        <v>9.062241954177383</v>
      </c>
      <c r="D595">
        <f t="shared" si="36"/>
        <v>29.03366481071029</v>
      </c>
      <c r="E595">
        <f t="shared" si="37"/>
        <v>17.762241954177384</v>
      </c>
      <c r="F595">
        <f t="shared" si="38"/>
        <v>37.73366481071029</v>
      </c>
      <c r="G595">
        <f t="shared" si="39"/>
        <v>19.971422856532904</v>
      </c>
    </row>
    <row r="596" spans="1:7" ht="12.75">
      <c r="A596">
        <v>18.00678472222222</v>
      </c>
      <c r="B596">
        <v>8.961</v>
      </c>
      <c r="C596">
        <v>10.896998196046534</v>
      </c>
      <c r="D596">
        <f t="shared" si="36"/>
        <v>28.76465353997466</v>
      </c>
      <c r="E596">
        <f t="shared" si="37"/>
        <v>19.596998196046535</v>
      </c>
      <c r="F596">
        <f t="shared" si="38"/>
        <v>37.464653539974655</v>
      </c>
      <c r="G596">
        <f t="shared" si="39"/>
        <v>17.86765534392812</v>
      </c>
    </row>
    <row r="597" spans="1:7" ht="12.75">
      <c r="A597">
        <v>18.102793055555555</v>
      </c>
      <c r="B597">
        <v>10.835</v>
      </c>
      <c r="C597">
        <v>8.685137829188422</v>
      </c>
      <c r="D597">
        <f t="shared" si="36"/>
        <v>28.272431059208188</v>
      </c>
      <c r="E597">
        <f t="shared" si="37"/>
        <v>17.385137829188423</v>
      </c>
      <c r="F597">
        <f t="shared" si="38"/>
        <v>36.97243105920818</v>
      </c>
      <c r="G597">
        <f t="shared" si="39"/>
        <v>19.58729323001976</v>
      </c>
    </row>
    <row r="598" spans="1:7" ht="12.75">
      <c r="A598">
        <v>18.173904861111115</v>
      </c>
      <c r="B598">
        <v>16.689</v>
      </c>
      <c r="C598">
        <v>10.651733004402296</v>
      </c>
      <c r="D598">
        <f t="shared" si="36"/>
        <v>27.907849901228772</v>
      </c>
      <c r="E598">
        <f t="shared" si="37"/>
        <v>19.351733004402295</v>
      </c>
      <c r="F598">
        <f t="shared" si="38"/>
        <v>36.60784990122877</v>
      </c>
      <c r="G598">
        <f t="shared" si="39"/>
        <v>17.256116896826473</v>
      </c>
    </row>
    <row r="599" spans="1:7" ht="12.75">
      <c r="A599">
        <v>18.19163958333332</v>
      </c>
      <c r="B599">
        <v>8.3</v>
      </c>
      <c r="C599">
        <v>10.025030020341525</v>
      </c>
      <c r="D599">
        <f t="shared" si="36"/>
        <v>27.816926242158374</v>
      </c>
      <c r="E599">
        <f t="shared" si="37"/>
        <v>18.725030020341524</v>
      </c>
      <c r="F599">
        <f t="shared" si="38"/>
        <v>36.51692624215837</v>
      </c>
      <c r="G599">
        <f t="shared" si="39"/>
        <v>17.791896221816845</v>
      </c>
    </row>
    <row r="600" spans="1:7" ht="12.75">
      <c r="A600">
        <v>18.194077083333354</v>
      </c>
      <c r="B600">
        <v>14.783000000000001</v>
      </c>
      <c r="C600">
        <v>9.628043861976105</v>
      </c>
      <c r="D600">
        <f t="shared" si="36"/>
        <v>27.80442949051995</v>
      </c>
      <c r="E600">
        <f t="shared" si="37"/>
        <v>18.328043861976106</v>
      </c>
      <c r="F600">
        <f t="shared" si="38"/>
        <v>36.50442949051995</v>
      </c>
      <c r="G600">
        <f t="shared" si="39"/>
        <v>18.17638562854384</v>
      </c>
    </row>
    <row r="601" spans="1:7" ht="12.75">
      <c r="A601">
        <v>18.224117361111116</v>
      </c>
      <c r="B601">
        <v>7.992000000000001</v>
      </c>
      <c r="C601">
        <v>13.609197826343653</v>
      </c>
      <c r="D601">
        <f t="shared" si="36"/>
        <v>27.650416817480988</v>
      </c>
      <c r="E601">
        <f t="shared" si="37"/>
        <v>22.309197826343652</v>
      </c>
      <c r="F601">
        <f t="shared" si="38"/>
        <v>36.35041681748098</v>
      </c>
      <c r="G601">
        <f t="shared" si="39"/>
        <v>14.041218991137331</v>
      </c>
    </row>
    <row r="602" spans="1:7" ht="12.75">
      <c r="A602">
        <v>18.23146319444446</v>
      </c>
      <c r="B602">
        <v>12.571000000000002</v>
      </c>
      <c r="C602">
        <v>2.2701920615984075</v>
      </c>
      <c r="D602">
        <f t="shared" si="36"/>
        <v>27.612755666817307</v>
      </c>
      <c r="E602">
        <f t="shared" si="37"/>
        <v>10.970192061598407</v>
      </c>
      <c r="F602">
        <f t="shared" si="38"/>
        <v>36.3127556668173</v>
      </c>
      <c r="G602">
        <f t="shared" si="39"/>
        <v>25.342563605218896</v>
      </c>
    </row>
    <row r="603" spans="1:7" ht="12.75">
      <c r="A603">
        <v>18.33214583333329</v>
      </c>
      <c r="B603">
        <v>12.113999999999999</v>
      </c>
      <c r="C603">
        <v>5.473611896445433</v>
      </c>
      <c r="D603">
        <f t="shared" si="36"/>
        <v>27.096568617596148</v>
      </c>
      <c r="E603">
        <f t="shared" si="37"/>
        <v>14.173611896445433</v>
      </c>
      <c r="F603">
        <f t="shared" si="38"/>
        <v>35.796568617596144</v>
      </c>
      <c r="G603">
        <f t="shared" si="39"/>
        <v>21.62295672115071</v>
      </c>
    </row>
    <row r="604" spans="1:7" ht="12.75">
      <c r="A604">
        <v>18.35668819444445</v>
      </c>
      <c r="B604">
        <v>12.947000000000001</v>
      </c>
      <c r="C604">
        <v>5.7427271403676645</v>
      </c>
      <c r="D604">
        <f t="shared" si="36"/>
        <v>26.97074306214087</v>
      </c>
      <c r="E604">
        <f t="shared" si="37"/>
        <v>14.442727140367666</v>
      </c>
      <c r="F604">
        <f t="shared" si="38"/>
        <v>35.670743062140865</v>
      </c>
      <c r="G604">
        <f t="shared" si="39"/>
        <v>21.2280159217732</v>
      </c>
    </row>
    <row r="605" spans="1:7" ht="12.75">
      <c r="A605">
        <v>18.390070833333315</v>
      </c>
      <c r="B605">
        <v>14.606</v>
      </c>
      <c r="C605">
        <v>15.404490485630346</v>
      </c>
      <c r="D605">
        <f t="shared" si="36"/>
        <v>26.799594529946717</v>
      </c>
      <c r="E605">
        <f t="shared" si="37"/>
        <v>24.104490485630347</v>
      </c>
      <c r="F605">
        <f t="shared" si="38"/>
        <v>35.49959452994671</v>
      </c>
      <c r="G605">
        <f t="shared" si="39"/>
        <v>11.395104044316366</v>
      </c>
    </row>
    <row r="606" spans="1:7" ht="12.75">
      <c r="A606">
        <v>18.51799722222221</v>
      </c>
      <c r="B606">
        <v>13.671</v>
      </c>
      <c r="C606">
        <v>7.672341024248668</v>
      </c>
      <c r="D606">
        <f t="shared" si="36"/>
        <v>26.143732248953185</v>
      </c>
      <c r="E606">
        <f t="shared" si="37"/>
        <v>16.37234102424867</v>
      </c>
      <c r="F606">
        <f t="shared" si="38"/>
        <v>34.84373224895318</v>
      </c>
      <c r="G606">
        <f t="shared" si="39"/>
        <v>18.47139122470451</v>
      </c>
    </row>
    <row r="607" spans="1:7" ht="12.75">
      <c r="A607">
        <v>18.537781250000016</v>
      </c>
      <c r="B607">
        <v>9.770999999999999</v>
      </c>
      <c r="C607">
        <v>6.884869320009874</v>
      </c>
      <c r="D607">
        <f t="shared" si="36"/>
        <v>26.04230206165336</v>
      </c>
      <c r="E607">
        <f t="shared" si="37"/>
        <v>15.584869320009872</v>
      </c>
      <c r="F607">
        <f t="shared" si="38"/>
        <v>34.742302061653355</v>
      </c>
      <c r="G607">
        <f t="shared" si="39"/>
        <v>19.157432741643483</v>
      </c>
    </row>
    <row r="608" spans="1:7" ht="12.75">
      <c r="A608">
        <v>18.737429861111124</v>
      </c>
      <c r="B608">
        <v>13.154</v>
      </c>
      <c r="C608">
        <v>6.716595161138505</v>
      </c>
      <c r="D608">
        <f t="shared" si="36"/>
        <v>25.01872909427877</v>
      </c>
      <c r="E608">
        <f t="shared" si="37"/>
        <v>15.416595161138506</v>
      </c>
      <c r="F608">
        <f t="shared" si="38"/>
        <v>33.718729094278764</v>
      </c>
      <c r="G608">
        <f t="shared" si="39"/>
        <v>18.302133933140258</v>
      </c>
    </row>
    <row r="609" spans="1:7" ht="12.75">
      <c r="A609">
        <v>18.84504791666664</v>
      </c>
      <c r="B609">
        <v>7.526999999999999</v>
      </c>
      <c r="C609">
        <v>16.63817950871042</v>
      </c>
      <c r="D609">
        <f t="shared" si="36"/>
        <v>24.466985048302206</v>
      </c>
      <c r="E609">
        <f t="shared" si="37"/>
        <v>25.338179508710418</v>
      </c>
      <c r="F609">
        <f t="shared" si="38"/>
        <v>33.1669850483022</v>
      </c>
      <c r="G609">
        <f t="shared" si="39"/>
        <v>7.828805539591784</v>
      </c>
    </row>
    <row r="610" spans="1:7" ht="12.75">
      <c r="A610">
        <v>18.886726388888867</v>
      </c>
      <c r="B610">
        <v>9.055</v>
      </c>
      <c r="C610">
        <v>10.458197273220007</v>
      </c>
      <c r="D610">
        <f t="shared" si="36"/>
        <v>24.25330483660065</v>
      </c>
      <c r="E610">
        <f t="shared" si="37"/>
        <v>19.158197273220008</v>
      </c>
      <c r="F610">
        <f t="shared" si="38"/>
        <v>32.953304836600644</v>
      </c>
      <c r="G610">
        <f t="shared" si="39"/>
        <v>13.795107563380636</v>
      </c>
    </row>
    <row r="611" spans="1:7" ht="12.75">
      <c r="A611">
        <v>18.907284027777774</v>
      </c>
      <c r="B611">
        <v>8.806000000000001</v>
      </c>
      <c r="C611">
        <v>6.414699689720635</v>
      </c>
      <c r="D611">
        <f t="shared" si="36"/>
        <v>24.147908443795174</v>
      </c>
      <c r="E611">
        <f t="shared" si="37"/>
        <v>15.114699689720634</v>
      </c>
      <c r="F611">
        <f t="shared" si="38"/>
        <v>32.84790844379517</v>
      </c>
      <c r="G611">
        <f t="shared" si="39"/>
        <v>17.733208754074536</v>
      </c>
    </row>
    <row r="612" spans="1:7" ht="12.75">
      <c r="A612">
        <v>19.082873611111104</v>
      </c>
      <c r="B612">
        <v>12.898</v>
      </c>
      <c r="C612">
        <v>22.441494130173453</v>
      </c>
      <c r="D612">
        <f t="shared" si="36"/>
        <v>23.247683043516574</v>
      </c>
      <c r="E612">
        <f t="shared" si="37"/>
        <v>31.141494130173452</v>
      </c>
      <c r="F612">
        <f t="shared" si="38"/>
        <v>31.947683043516573</v>
      </c>
      <c r="G612">
        <f t="shared" si="39"/>
        <v>0.8061889133431208</v>
      </c>
    </row>
    <row r="613" spans="1:7" ht="12.75">
      <c r="A613">
        <v>19.219452777777768</v>
      </c>
      <c r="B613">
        <v>13.203</v>
      </c>
      <c r="C613">
        <v>5.7177382237372845</v>
      </c>
      <c r="D613">
        <f t="shared" si="36"/>
        <v>22.547459074371375</v>
      </c>
      <c r="E613">
        <f t="shared" si="37"/>
        <v>14.417738223737285</v>
      </c>
      <c r="F613">
        <f t="shared" si="38"/>
        <v>31.247459074371374</v>
      </c>
      <c r="G613">
        <f t="shared" si="39"/>
        <v>16.82972085063409</v>
      </c>
    </row>
    <row r="614" spans="1:7" ht="12.75">
      <c r="A614">
        <v>19.222741666666668</v>
      </c>
      <c r="B614">
        <v>10.323000000000002</v>
      </c>
      <c r="C614">
        <v>3.0206979298354266</v>
      </c>
      <c r="D614">
        <f t="shared" si="36"/>
        <v>22.530597360479945</v>
      </c>
      <c r="E614">
        <f t="shared" si="37"/>
        <v>11.720697929835428</v>
      </c>
      <c r="F614">
        <f t="shared" si="38"/>
        <v>31.230597360479944</v>
      </c>
      <c r="G614">
        <f t="shared" si="39"/>
        <v>19.509899430644516</v>
      </c>
    </row>
    <row r="615" spans="1:7" ht="12.75">
      <c r="A615">
        <v>19.249723611111097</v>
      </c>
      <c r="B615">
        <v>7.259</v>
      </c>
      <c r="C615">
        <v>8.508050657572339</v>
      </c>
      <c r="D615">
        <f t="shared" si="36"/>
        <v>22.39226437240245</v>
      </c>
      <c r="E615">
        <f t="shared" si="37"/>
        <v>17.20805065757234</v>
      </c>
      <c r="F615">
        <f t="shared" si="38"/>
        <v>31.09226437240245</v>
      </c>
      <c r="G615">
        <f t="shared" si="39"/>
        <v>13.88421371483011</v>
      </c>
    </row>
    <row r="616" spans="1:7" ht="12.75">
      <c r="A616">
        <v>19.341131249999986</v>
      </c>
      <c r="B616">
        <v>18.782</v>
      </c>
      <c r="C616">
        <v>12.963814200123398</v>
      </c>
      <c r="D616">
        <f t="shared" si="36"/>
        <v>21.923629065312156</v>
      </c>
      <c r="E616">
        <f t="shared" si="37"/>
        <v>21.663814200123397</v>
      </c>
      <c r="F616">
        <f t="shared" si="38"/>
        <v>30.623629065312155</v>
      </c>
      <c r="G616">
        <f t="shared" si="39"/>
        <v>8.959814865188758</v>
      </c>
    </row>
    <row r="617" spans="1:7" ht="12.75">
      <c r="A617">
        <v>19.376302083333332</v>
      </c>
      <c r="B617">
        <v>9.372999999999998</v>
      </c>
      <c r="C617">
        <v>8.771672914776163</v>
      </c>
      <c r="D617">
        <f t="shared" si="36"/>
        <v>21.74331268825499</v>
      </c>
      <c r="E617">
        <f t="shared" si="37"/>
        <v>17.471672914776164</v>
      </c>
      <c r="F617">
        <f t="shared" si="38"/>
        <v>30.443312688254988</v>
      </c>
      <c r="G617">
        <f t="shared" si="39"/>
        <v>12.971639773478824</v>
      </c>
    </row>
    <row r="618" spans="1:7" ht="12.75">
      <c r="A618">
        <v>19.40320486111108</v>
      </c>
      <c r="B618">
        <v>15.267000000000001</v>
      </c>
      <c r="C618">
        <v>5.411185909656253</v>
      </c>
      <c r="D618">
        <f t="shared" si="36"/>
        <v>21.605385577581202</v>
      </c>
      <c r="E618">
        <f t="shared" si="37"/>
        <v>14.111185909656253</v>
      </c>
      <c r="F618">
        <f t="shared" si="38"/>
        <v>30.3053855775812</v>
      </c>
      <c r="G618">
        <f t="shared" si="39"/>
        <v>16.19419966792495</v>
      </c>
    </row>
    <row r="619" spans="1:7" ht="12.75">
      <c r="A619">
        <v>19.4566375</v>
      </c>
      <c r="B619">
        <v>9.758000000000001</v>
      </c>
      <c r="C619">
        <v>4.918447369206084</v>
      </c>
      <c r="D619">
        <f t="shared" si="36"/>
        <v>21.331443252423995</v>
      </c>
      <c r="E619">
        <f t="shared" si="37"/>
        <v>13.618447369206084</v>
      </c>
      <c r="F619">
        <f t="shared" si="38"/>
        <v>30.031443252423994</v>
      </c>
      <c r="G619">
        <f t="shared" si="39"/>
        <v>16.41299588321791</v>
      </c>
    </row>
    <row r="620" spans="1:7" ht="12.75">
      <c r="A620">
        <v>19.478048611111074</v>
      </c>
      <c r="B620">
        <v>12.956</v>
      </c>
      <c r="C620">
        <v>8.672411098546966</v>
      </c>
      <c r="D620">
        <f t="shared" si="36"/>
        <v>21.221671216381367</v>
      </c>
      <c r="E620">
        <f t="shared" si="37"/>
        <v>17.372411098546966</v>
      </c>
      <c r="F620">
        <f t="shared" si="38"/>
        <v>29.921671216381366</v>
      </c>
      <c r="G620">
        <f t="shared" si="39"/>
        <v>12.5492601178344</v>
      </c>
    </row>
    <row r="621" spans="1:7" ht="12.75">
      <c r="A621">
        <v>19.49369513888889</v>
      </c>
      <c r="B621">
        <v>12.703</v>
      </c>
      <c r="C621">
        <v>0.9289353160742386</v>
      </c>
      <c r="D621">
        <f t="shared" si="36"/>
        <v>21.141453463913592</v>
      </c>
      <c r="E621">
        <f t="shared" si="37"/>
        <v>9.628935316074237</v>
      </c>
      <c r="F621">
        <f t="shared" si="38"/>
        <v>29.84145346391359</v>
      </c>
      <c r="G621">
        <f t="shared" si="39"/>
        <v>20.212518147839354</v>
      </c>
    </row>
    <row r="622" spans="1:7" ht="12.75">
      <c r="A622">
        <v>19.59753333333338</v>
      </c>
      <c r="B622">
        <v>17.029</v>
      </c>
      <c r="C622">
        <v>10.182442754423992</v>
      </c>
      <c r="D622">
        <f t="shared" si="36"/>
        <v>20.609088283796112</v>
      </c>
      <c r="E622">
        <f t="shared" si="37"/>
        <v>18.88244275442399</v>
      </c>
      <c r="F622">
        <f t="shared" si="38"/>
        <v>29.30908828379611</v>
      </c>
      <c r="G622">
        <f t="shared" si="39"/>
        <v>10.42664552937212</v>
      </c>
    </row>
    <row r="623" spans="1:7" ht="12.75">
      <c r="A623">
        <v>19.645654166666684</v>
      </c>
      <c r="B623">
        <v>15.891999999999998</v>
      </c>
      <c r="C623">
        <v>9.190591824116794</v>
      </c>
      <c r="D623">
        <f t="shared" si="36"/>
        <v>20.362378908291888</v>
      </c>
      <c r="E623">
        <f t="shared" si="37"/>
        <v>17.890591824116793</v>
      </c>
      <c r="F623">
        <f t="shared" si="38"/>
        <v>29.062378908291887</v>
      </c>
      <c r="G623">
        <f t="shared" si="39"/>
        <v>11.171787084175094</v>
      </c>
    </row>
    <row r="624" spans="1:7" ht="12.75">
      <c r="A624">
        <v>19.707317361111087</v>
      </c>
      <c r="B624">
        <v>15.359000000000002</v>
      </c>
      <c r="C624">
        <v>1.4879075277395124</v>
      </c>
      <c r="D624">
        <f t="shared" si="36"/>
        <v>20.046239574469382</v>
      </c>
      <c r="E624">
        <f t="shared" si="37"/>
        <v>10.187907527739512</v>
      </c>
      <c r="F624">
        <f t="shared" si="38"/>
        <v>28.74623957446938</v>
      </c>
      <c r="G624">
        <f t="shared" si="39"/>
        <v>18.55833204672987</v>
      </c>
    </row>
    <row r="625" spans="1:7" ht="12.75">
      <c r="A625">
        <v>19.75235902777778</v>
      </c>
      <c r="B625">
        <v>10.507</v>
      </c>
      <c r="C625">
        <v>0.18</v>
      </c>
      <c r="D625">
        <f t="shared" si="36"/>
        <v>19.815316693769432</v>
      </c>
      <c r="E625">
        <f t="shared" si="37"/>
        <v>8.879999999999999</v>
      </c>
      <c r="F625">
        <f t="shared" si="38"/>
        <v>28.51531669376943</v>
      </c>
      <c r="G625">
        <f t="shared" si="39"/>
        <v>19.635316693769433</v>
      </c>
    </row>
    <row r="626" spans="1:7" ht="12.75">
      <c r="A626">
        <v>19.86667708333332</v>
      </c>
      <c r="B626">
        <v>9.359000000000002</v>
      </c>
      <c r="C626">
        <v>0.18</v>
      </c>
      <c r="D626">
        <f t="shared" si="36"/>
        <v>19.22922260226403</v>
      </c>
      <c r="E626">
        <f t="shared" si="37"/>
        <v>8.879999999999999</v>
      </c>
      <c r="F626">
        <f t="shared" si="38"/>
        <v>27.92922260226403</v>
      </c>
      <c r="G626">
        <f t="shared" si="39"/>
        <v>19.04922260226403</v>
      </c>
    </row>
    <row r="627" spans="1:7" ht="12.75">
      <c r="A627">
        <v>19.92469444444444</v>
      </c>
      <c r="B627">
        <v>15.988</v>
      </c>
      <c r="C627">
        <v>3.6481987879494024</v>
      </c>
      <c r="D627">
        <f t="shared" si="36"/>
        <v>18.931774990977104</v>
      </c>
      <c r="E627">
        <f t="shared" si="37"/>
        <v>12.348198787949404</v>
      </c>
      <c r="F627">
        <f t="shared" si="38"/>
        <v>27.631774990977103</v>
      </c>
      <c r="G627">
        <f t="shared" si="39"/>
        <v>15.2835762030277</v>
      </c>
    </row>
    <row r="628" spans="1:7" ht="12.75">
      <c r="A628">
        <v>20.148847222222244</v>
      </c>
      <c r="B628">
        <v>11.278000000000002</v>
      </c>
      <c r="C628">
        <v>7.681441149556514</v>
      </c>
      <c r="D628">
        <f t="shared" si="36"/>
        <v>17.78257228619296</v>
      </c>
      <c r="E628">
        <f t="shared" si="37"/>
        <v>16.381441149556515</v>
      </c>
      <c r="F628">
        <f t="shared" si="38"/>
        <v>26.48257228619296</v>
      </c>
      <c r="G628">
        <f t="shared" si="39"/>
        <v>10.101131136636443</v>
      </c>
    </row>
    <row r="629" spans="1:7" ht="12.75">
      <c r="A629">
        <v>20.222236111111116</v>
      </c>
      <c r="B629">
        <v>17.155</v>
      </c>
      <c r="C629">
        <v>11.827508984254465</v>
      </c>
      <c r="D629">
        <f t="shared" si="36"/>
        <v>17.406316812366995</v>
      </c>
      <c r="E629">
        <f t="shared" si="37"/>
        <v>20.527508984254464</v>
      </c>
      <c r="F629">
        <f t="shared" si="38"/>
        <v>26.106316812366995</v>
      </c>
      <c r="G629">
        <f t="shared" si="39"/>
        <v>5.578807828112531</v>
      </c>
    </row>
    <row r="630" spans="1:7" ht="12.75">
      <c r="A630">
        <v>20.47919930555556</v>
      </c>
      <c r="B630">
        <v>14.152000000000001</v>
      </c>
      <c r="C630">
        <v>0.18</v>
      </c>
      <c r="D630">
        <f t="shared" si="36"/>
        <v>16.088899285744787</v>
      </c>
      <c r="E630">
        <f t="shared" si="37"/>
        <v>8.879999999999999</v>
      </c>
      <c r="F630">
        <f t="shared" si="38"/>
        <v>24.788899285744787</v>
      </c>
      <c r="G630">
        <f t="shared" si="39"/>
        <v>15.908899285744788</v>
      </c>
    </row>
    <row r="631" spans="1:7" ht="12.75">
      <c r="A631">
        <v>20.48370486111114</v>
      </c>
      <c r="B631">
        <v>12.232000000000001</v>
      </c>
      <c r="C631">
        <v>8.054596464063392</v>
      </c>
      <c r="D631">
        <f t="shared" si="36"/>
        <v>16.06579987701849</v>
      </c>
      <c r="E631">
        <f t="shared" si="37"/>
        <v>16.754596464063393</v>
      </c>
      <c r="F631">
        <f t="shared" si="38"/>
        <v>24.76579987701849</v>
      </c>
      <c r="G631">
        <f t="shared" si="39"/>
        <v>8.011203412955098</v>
      </c>
    </row>
    <row r="632" spans="1:7" ht="12.75">
      <c r="A632">
        <v>20.487747916666624</v>
      </c>
      <c r="B632">
        <v>12.13</v>
      </c>
      <c r="C632">
        <v>5.512410919918673</v>
      </c>
      <c r="D632">
        <f t="shared" si="36"/>
        <v>16.045071646808637</v>
      </c>
      <c r="E632">
        <f t="shared" si="37"/>
        <v>14.212410919918671</v>
      </c>
      <c r="F632">
        <f t="shared" si="38"/>
        <v>24.745071646808636</v>
      </c>
      <c r="G632">
        <f t="shared" si="39"/>
        <v>10.532660726889965</v>
      </c>
    </row>
    <row r="633" spans="1:7" ht="12.75">
      <c r="A633">
        <v>20.519922222222217</v>
      </c>
      <c r="B633">
        <v>14.841999999999999</v>
      </c>
      <c r="C633">
        <v>4.505436036349</v>
      </c>
      <c r="D633">
        <f t="shared" si="36"/>
        <v>15.880118085511741</v>
      </c>
      <c r="E633">
        <f t="shared" si="37"/>
        <v>13.205436036348999</v>
      </c>
      <c r="F633">
        <f t="shared" si="38"/>
        <v>24.580118085511742</v>
      </c>
      <c r="G633">
        <f t="shared" si="39"/>
        <v>11.374682049162743</v>
      </c>
    </row>
    <row r="634" spans="1:7" ht="12.75">
      <c r="A634">
        <v>20.664873611111112</v>
      </c>
      <c r="B634">
        <v>11.32</v>
      </c>
      <c r="C634">
        <v>1.957147689088516</v>
      </c>
      <c r="D634">
        <f t="shared" si="36"/>
        <v>15.136970800768028</v>
      </c>
      <c r="E634">
        <f t="shared" si="37"/>
        <v>10.657147689088514</v>
      </c>
      <c r="F634">
        <f t="shared" si="38"/>
        <v>23.83697080076803</v>
      </c>
      <c r="G634">
        <f t="shared" si="39"/>
        <v>13.179823111679514</v>
      </c>
    </row>
    <row r="635" spans="1:7" ht="12.75">
      <c r="A635">
        <v>20.734071527777765</v>
      </c>
      <c r="B635">
        <v>14.263</v>
      </c>
      <c r="C635">
        <v>5.630876125083981</v>
      </c>
      <c r="D635">
        <f t="shared" si="36"/>
        <v>14.782201907038003</v>
      </c>
      <c r="E635">
        <f t="shared" si="37"/>
        <v>14.330876125083982</v>
      </c>
      <c r="F635">
        <f t="shared" si="38"/>
        <v>23.482201907038004</v>
      </c>
      <c r="G635">
        <f t="shared" si="39"/>
        <v>9.151325781954021</v>
      </c>
    </row>
    <row r="636" spans="1:7" ht="12.75">
      <c r="A636">
        <v>20.757741666666654</v>
      </c>
      <c r="B636">
        <v>11.942</v>
      </c>
      <c r="C636">
        <v>3.6526726682659842</v>
      </c>
      <c r="D636">
        <f t="shared" si="36"/>
        <v>14.660848123679175</v>
      </c>
      <c r="E636">
        <f t="shared" si="37"/>
        <v>12.352672668265985</v>
      </c>
      <c r="F636">
        <f t="shared" si="38"/>
        <v>23.360848123679176</v>
      </c>
      <c r="G636">
        <f t="shared" si="39"/>
        <v>11.008175455413191</v>
      </c>
    </row>
    <row r="637" spans="1:7" ht="12.75">
      <c r="A637">
        <v>20.8939458333333</v>
      </c>
      <c r="B637">
        <v>16.944</v>
      </c>
      <c r="C637">
        <v>2.4087772747012957</v>
      </c>
      <c r="D637">
        <f t="shared" si="36"/>
        <v>13.96254673170917</v>
      </c>
      <c r="E637">
        <f t="shared" si="37"/>
        <v>11.108777274701296</v>
      </c>
      <c r="F637">
        <f t="shared" si="38"/>
        <v>22.66254673170917</v>
      </c>
      <c r="G637">
        <f t="shared" si="39"/>
        <v>11.553769457007874</v>
      </c>
    </row>
    <row r="638" spans="1:7" ht="12.75">
      <c r="A638">
        <v>20.97368472222219</v>
      </c>
      <c r="B638">
        <v>9.29</v>
      </c>
      <c r="C638">
        <v>6.144137505428564</v>
      </c>
      <c r="D638">
        <f t="shared" si="36"/>
        <v>13.553735617717864</v>
      </c>
      <c r="E638">
        <f t="shared" si="37"/>
        <v>14.844137505428563</v>
      </c>
      <c r="F638">
        <f t="shared" si="38"/>
        <v>22.253735617717865</v>
      </c>
      <c r="G638">
        <f t="shared" si="39"/>
        <v>7.409598112289302</v>
      </c>
    </row>
    <row r="639" spans="1:7" ht="12.75">
      <c r="A639">
        <v>21.237631944444395</v>
      </c>
      <c r="B639">
        <v>13.135</v>
      </c>
      <c r="C639">
        <v>5.352678725340174</v>
      </c>
      <c r="D639">
        <f t="shared" si="36"/>
        <v>12.200511871373282</v>
      </c>
      <c r="E639">
        <f t="shared" si="37"/>
        <v>14.052678725340172</v>
      </c>
      <c r="F639">
        <f t="shared" si="38"/>
        <v>20.900511871373283</v>
      </c>
      <c r="G639">
        <f t="shared" si="39"/>
        <v>6.8478331460331106</v>
      </c>
    </row>
    <row r="640" spans="1:7" ht="12.75">
      <c r="A640">
        <v>21.264199999999985</v>
      </c>
      <c r="B640">
        <v>11.602</v>
      </c>
      <c r="C640">
        <v>7.0216591185260775</v>
      </c>
      <c r="D640">
        <f t="shared" si="36"/>
        <v>12.064300838844376</v>
      </c>
      <c r="E640">
        <f t="shared" si="37"/>
        <v>15.721659118526077</v>
      </c>
      <c r="F640">
        <f t="shared" si="38"/>
        <v>20.764300838844377</v>
      </c>
      <c r="G640">
        <f t="shared" si="39"/>
        <v>5.042641720318301</v>
      </c>
    </row>
    <row r="641" spans="1:7" ht="12.75">
      <c r="A641">
        <v>21.28398472222221</v>
      </c>
      <c r="B641">
        <v>12.263</v>
      </c>
      <c r="C641">
        <v>1.6665829560259715</v>
      </c>
      <c r="D641">
        <f t="shared" si="36"/>
        <v>11.962867091216568</v>
      </c>
      <c r="E641">
        <f t="shared" si="37"/>
        <v>10.366582956025972</v>
      </c>
      <c r="F641">
        <f t="shared" si="38"/>
        <v>20.66286709121657</v>
      </c>
      <c r="G641">
        <f t="shared" si="39"/>
        <v>10.296284135190596</v>
      </c>
    </row>
    <row r="642" spans="1:7" ht="12.75">
      <c r="A642">
        <v>21.294127777777764</v>
      </c>
      <c r="B642">
        <v>10.649000000000001</v>
      </c>
      <c r="C642">
        <v>8.383434180001194</v>
      </c>
      <c r="D642">
        <f t="shared" si="36"/>
        <v>11.910864938957845</v>
      </c>
      <c r="E642">
        <f t="shared" si="37"/>
        <v>17.083434180001195</v>
      </c>
      <c r="F642">
        <f t="shared" si="38"/>
        <v>20.610864938957846</v>
      </c>
      <c r="G642">
        <f t="shared" si="39"/>
        <v>3.527430758956651</v>
      </c>
    </row>
    <row r="643" spans="1:7" ht="12.75">
      <c r="A643">
        <v>21.358012499999983</v>
      </c>
      <c r="B643">
        <v>16.478</v>
      </c>
      <c r="C643">
        <v>0.17</v>
      </c>
      <c r="D643">
        <f t="shared" si="36"/>
        <v>11.58333611553664</v>
      </c>
      <c r="E643">
        <f t="shared" si="37"/>
        <v>8.87</v>
      </c>
      <c r="F643">
        <f t="shared" si="38"/>
        <v>20.283336115536642</v>
      </c>
      <c r="G643">
        <f t="shared" si="39"/>
        <v>11.413336115536643</v>
      </c>
    </row>
    <row r="644" spans="1:7" ht="12.75">
      <c r="A644">
        <v>21.651538194444456</v>
      </c>
      <c r="B644">
        <v>12.777</v>
      </c>
      <c r="C644">
        <v>9.044721103743681</v>
      </c>
      <c r="D644">
        <f t="shared" si="36"/>
        <v>10.078467314340658</v>
      </c>
      <c r="E644">
        <f t="shared" si="37"/>
        <v>17.744721103743682</v>
      </c>
      <c r="F644">
        <f t="shared" si="38"/>
        <v>18.77846731434066</v>
      </c>
      <c r="G644">
        <f t="shared" si="39"/>
        <v>1.033746210596977</v>
      </c>
    </row>
    <row r="645" spans="1:7" ht="12.75">
      <c r="A645">
        <v>21.94104583333332</v>
      </c>
      <c r="B645">
        <v>12.928</v>
      </c>
      <c r="C645">
        <v>0.13</v>
      </c>
      <c r="D645">
        <f t="shared" si="36"/>
        <v>8.594198571543489</v>
      </c>
      <c r="E645">
        <f t="shared" si="37"/>
        <v>8.83</v>
      </c>
      <c r="F645">
        <f t="shared" si="38"/>
        <v>17.29419857154349</v>
      </c>
      <c r="G645">
        <f t="shared" si="39"/>
        <v>8.46419857154349</v>
      </c>
    </row>
    <row r="646" spans="1:7" ht="12.75">
      <c r="A646">
        <v>21.95063680555558</v>
      </c>
      <c r="B646">
        <v>7.681000000000001</v>
      </c>
      <c r="C646">
        <v>0.36609715933766196</v>
      </c>
      <c r="D646">
        <f t="shared" si="36"/>
        <v>8.545026880125706</v>
      </c>
      <c r="E646">
        <f t="shared" si="37"/>
        <v>9.066097159337662</v>
      </c>
      <c r="F646">
        <f t="shared" si="38"/>
        <v>17.245026880125707</v>
      </c>
      <c r="G646">
        <f t="shared" si="39"/>
        <v>8.178929720788044</v>
      </c>
    </row>
    <row r="647" spans="1:7" ht="12.75">
      <c r="A647">
        <v>22.051002083333348</v>
      </c>
      <c r="B647">
        <v>18.561999999999998</v>
      </c>
      <c r="C647">
        <v>0.17</v>
      </c>
      <c r="D647">
        <f aca="true" t="shared" si="40" ref="D647:D662">121.084870317173-5.12687246697124*$A647-1.72796615886636*$D$325</f>
        <v>8.030466900846934</v>
      </c>
      <c r="E647">
        <f aca="true" t="shared" si="41" ref="E647:E662">$C647+$G$320+$G$321</f>
        <v>8.87</v>
      </c>
      <c r="F647">
        <f aca="true" t="shared" si="42" ref="F647:F662">$D647+$G$320+$G$321</f>
        <v>16.730466900846935</v>
      </c>
      <c r="G647">
        <f t="shared" si="39"/>
        <v>7.8604669008469354</v>
      </c>
    </row>
    <row r="648" spans="1:7" ht="12.75">
      <c r="A648">
        <v>22.151091666666662</v>
      </c>
      <c r="B648">
        <v>13.718000000000002</v>
      </c>
      <c r="C648">
        <v>3.9198259680839618</v>
      </c>
      <c r="D648">
        <f t="shared" si="40"/>
        <v>7.517320371824739</v>
      </c>
      <c r="E648">
        <f t="shared" si="41"/>
        <v>12.619825968083962</v>
      </c>
      <c r="F648">
        <f t="shared" si="42"/>
        <v>16.217320371824737</v>
      </c>
      <c r="G648">
        <f aca="true" t="shared" si="43" ref="G648:G662">IF($F648&gt;=$E648,$F648-$E648,0)</f>
        <v>3.5974944037407752</v>
      </c>
    </row>
    <row r="649" spans="1:7" ht="12.75">
      <c r="A649">
        <v>22.312564583333348</v>
      </c>
      <c r="B649">
        <v>13.818999999999999</v>
      </c>
      <c r="C649">
        <v>6.4625822375827315</v>
      </c>
      <c r="D649">
        <f t="shared" si="40"/>
        <v>6.689469321204769</v>
      </c>
      <c r="E649">
        <f t="shared" si="41"/>
        <v>15.162582237582733</v>
      </c>
      <c r="F649">
        <f t="shared" si="42"/>
        <v>15.389469321204768</v>
      </c>
      <c r="G649">
        <f t="shared" si="43"/>
        <v>0.22688708362203514</v>
      </c>
    </row>
    <row r="650" spans="1:7" ht="12.75">
      <c r="A650">
        <v>22.340359722222185</v>
      </c>
      <c r="B650">
        <v>10.421000000000003</v>
      </c>
      <c r="C650">
        <v>7.908910161688207</v>
      </c>
      <c r="D650">
        <f t="shared" si="40"/>
        <v>6.546967188919951</v>
      </c>
      <c r="E650">
        <f t="shared" si="41"/>
        <v>16.608910161688208</v>
      </c>
      <c r="F650">
        <f t="shared" si="42"/>
        <v>15.24696718891995</v>
      </c>
      <c r="G650">
        <f t="shared" si="43"/>
        <v>0</v>
      </c>
    </row>
    <row r="651" spans="1:7" ht="12.75">
      <c r="A651">
        <v>22.527598611111117</v>
      </c>
      <c r="B651">
        <v>12.519000000000002</v>
      </c>
      <c r="C651">
        <v>4.251776456039328</v>
      </c>
      <c r="D651">
        <f t="shared" si="40"/>
        <v>5.587017284729002</v>
      </c>
      <c r="E651">
        <f t="shared" si="41"/>
        <v>12.951776456039326</v>
      </c>
      <c r="F651">
        <f t="shared" si="42"/>
        <v>14.287017284729</v>
      </c>
      <c r="G651">
        <f t="shared" si="43"/>
        <v>1.335240828689674</v>
      </c>
    </row>
    <row r="652" spans="1:7" ht="12.75">
      <c r="A652">
        <v>22.542624305555563</v>
      </c>
      <c r="B652">
        <v>7.140999999999998</v>
      </c>
      <c r="C652">
        <v>6.193069977274929</v>
      </c>
      <c r="D652">
        <f t="shared" si="40"/>
        <v>5.509982465584643</v>
      </c>
      <c r="E652">
        <f t="shared" si="41"/>
        <v>14.89306997727493</v>
      </c>
      <c r="F652">
        <f t="shared" si="42"/>
        <v>14.209982465584641</v>
      </c>
      <c r="G652">
        <f t="shared" si="43"/>
        <v>0</v>
      </c>
    </row>
    <row r="653" spans="1:7" ht="12.75">
      <c r="A653">
        <v>22.628552083333325</v>
      </c>
      <c r="B653">
        <v>13.422</v>
      </c>
      <c r="C653">
        <v>6.331064448116156</v>
      </c>
      <c r="D653">
        <f t="shared" si="40"/>
        <v>5.069441707547811</v>
      </c>
      <c r="E653">
        <f t="shared" si="41"/>
        <v>15.031064448116155</v>
      </c>
      <c r="F653">
        <f t="shared" si="42"/>
        <v>13.76944170754781</v>
      </c>
      <c r="G653">
        <f t="shared" si="43"/>
        <v>0</v>
      </c>
    </row>
    <row r="654" spans="1:7" ht="12.75">
      <c r="A654">
        <v>22.72351597222221</v>
      </c>
      <c r="B654">
        <v>13.925</v>
      </c>
      <c r="C654">
        <v>0.09</v>
      </c>
      <c r="D654">
        <f t="shared" si="40"/>
        <v>4.582573960246877</v>
      </c>
      <c r="E654">
        <f t="shared" si="41"/>
        <v>8.79</v>
      </c>
      <c r="F654">
        <f t="shared" si="42"/>
        <v>13.282573960246875</v>
      </c>
      <c r="G654">
        <f t="shared" si="43"/>
        <v>4.492573960246876</v>
      </c>
    </row>
    <row r="655" spans="1:7" ht="12.75">
      <c r="A655">
        <v>23.035460416666687</v>
      </c>
      <c r="B655">
        <v>12.486999999999998</v>
      </c>
      <c r="C655">
        <v>0.08</v>
      </c>
      <c r="D655">
        <f t="shared" si="40"/>
        <v>2.983274576799844</v>
      </c>
      <c r="E655">
        <f t="shared" si="41"/>
        <v>8.78</v>
      </c>
      <c r="F655">
        <f t="shared" si="42"/>
        <v>11.683274576799842</v>
      </c>
      <c r="G655">
        <f t="shared" si="43"/>
        <v>2.903274576799843</v>
      </c>
    </row>
    <row r="656" spans="1:7" ht="12.75">
      <c r="A656">
        <v>23.262267361111153</v>
      </c>
      <c r="B656">
        <v>14.892999999999997</v>
      </c>
      <c r="C656">
        <v>6.764204587919854</v>
      </c>
      <c r="D656">
        <f t="shared" si="40"/>
        <v>1.8204642980096406</v>
      </c>
      <c r="E656">
        <f t="shared" si="41"/>
        <v>15.464204587919852</v>
      </c>
      <c r="F656">
        <f t="shared" si="42"/>
        <v>10.52046429800964</v>
      </c>
      <c r="G656">
        <f t="shared" si="43"/>
        <v>0</v>
      </c>
    </row>
    <row r="657" spans="1:7" ht="12.75">
      <c r="A657">
        <v>23.28896249999998</v>
      </c>
      <c r="B657">
        <v>12.989</v>
      </c>
      <c r="C657">
        <v>0.04</v>
      </c>
      <c r="D657">
        <f t="shared" si="40"/>
        <v>1.6836017254385507</v>
      </c>
      <c r="E657">
        <f t="shared" si="41"/>
        <v>8.74</v>
      </c>
      <c r="F657">
        <f t="shared" si="42"/>
        <v>10.38360172543855</v>
      </c>
      <c r="G657">
        <f t="shared" si="43"/>
        <v>1.6436017254385504</v>
      </c>
    </row>
    <row r="658" spans="1:7" ht="12.75">
      <c r="A658">
        <v>23.744527083333374</v>
      </c>
      <c r="B658">
        <v>13.703</v>
      </c>
      <c r="C658">
        <v>1.6965829560259715</v>
      </c>
      <c r="D658">
        <f t="shared" si="40"/>
        <v>-0.6520197937806661</v>
      </c>
      <c r="E658">
        <f t="shared" si="41"/>
        <v>10.39658295602597</v>
      </c>
      <c r="F658">
        <f t="shared" si="42"/>
        <v>8.047980206219334</v>
      </c>
      <c r="G658">
        <f t="shared" si="43"/>
        <v>0</v>
      </c>
    </row>
    <row r="659" spans="1:7" ht="12.75">
      <c r="A659">
        <v>24.02323194444442</v>
      </c>
      <c r="B659">
        <v>14.511</v>
      </c>
      <c r="C659">
        <v>5.6364083776270295</v>
      </c>
      <c r="D659">
        <f t="shared" si="40"/>
        <v>-2.0809040726219186</v>
      </c>
      <c r="E659">
        <f t="shared" si="41"/>
        <v>14.33640837762703</v>
      </c>
      <c r="F659">
        <f t="shared" si="42"/>
        <v>6.619095927378082</v>
      </c>
      <c r="G659">
        <f t="shared" si="43"/>
        <v>0</v>
      </c>
    </row>
    <row r="660" spans="1:7" ht="12.75">
      <c r="A660">
        <v>24.20093958333331</v>
      </c>
      <c r="B660">
        <v>13.68</v>
      </c>
      <c r="C660">
        <v>0.01</v>
      </c>
      <c r="D660">
        <f t="shared" si="40"/>
        <v>-2.9919884736118396</v>
      </c>
      <c r="E660">
        <f t="shared" si="41"/>
        <v>8.709999999999999</v>
      </c>
      <c r="F660">
        <f t="shared" si="42"/>
        <v>5.708011526388161</v>
      </c>
      <c r="G660">
        <f t="shared" si="43"/>
        <v>0</v>
      </c>
    </row>
    <row r="661" spans="1:7" ht="12.75">
      <c r="A661">
        <v>24.39387986111119</v>
      </c>
      <c r="B661">
        <v>16.228</v>
      </c>
      <c r="C661">
        <v>6.777632143934664</v>
      </c>
      <c r="D661">
        <f t="shared" si="40"/>
        <v>-3.981168671521046</v>
      </c>
      <c r="E661">
        <f t="shared" si="41"/>
        <v>15.477632143934663</v>
      </c>
      <c r="F661">
        <f t="shared" si="42"/>
        <v>4.718831328478954</v>
      </c>
      <c r="G661">
        <f t="shared" si="43"/>
        <v>0</v>
      </c>
    </row>
    <row r="662" spans="1:7" ht="12.75">
      <c r="A662">
        <v>24.560455555555553</v>
      </c>
      <c r="B662">
        <v>13.811</v>
      </c>
      <c r="C662">
        <v>7.47571488158516</v>
      </c>
      <c r="D662">
        <f t="shared" si="40"/>
        <v>-4.835181013034457</v>
      </c>
      <c r="E662">
        <f t="shared" si="41"/>
        <v>16.17571488158516</v>
      </c>
      <c r="F662">
        <f t="shared" si="42"/>
        <v>3.864818986965543</v>
      </c>
      <c r="G662">
        <f t="shared" si="43"/>
        <v>0</v>
      </c>
    </row>
    <row r="663" spans="6:7" ht="12.75">
      <c r="F663">
        <f>SUM(F327:F627)</f>
        <v>22123.733232030372</v>
      </c>
      <c r="G663">
        <f>SUM(G327:G627)</f>
        <v>4813.72454943295</v>
      </c>
    </row>
    <row r="664" spans="6:7" ht="12.75">
      <c r="F664" s="1" t="s">
        <v>24</v>
      </c>
      <c r="G664">
        <f>G663/F663</f>
        <v>0.21758192882491098</v>
      </c>
    </row>
    <row r="665" spans="6:7" ht="12.75">
      <c r="F665" s="1" t="s">
        <v>18</v>
      </c>
      <c r="G665">
        <f>COUNTIF(G327:G627,0)</f>
        <v>23</v>
      </c>
    </row>
    <row r="666" spans="6:7" ht="12.75">
      <c r="F666" s="5" t="s">
        <v>20</v>
      </c>
      <c r="G666" s="5">
        <f>((COUNT($A327:$A627)*($G$320+$G$321))+G663)</f>
        <v>7432.42454943295</v>
      </c>
    </row>
    <row r="667" spans="6:7" ht="12.75">
      <c r="F667" s="5" t="s">
        <v>21</v>
      </c>
      <c r="G667" s="5">
        <f>G666/F663</f>
        <v>0.33594802791566886</v>
      </c>
    </row>
    <row r="668" ht="12.75">
      <c r="A668" s="1" t="s">
        <v>19</v>
      </c>
    </row>
    <row r="669" spans="1:7" ht="12.75">
      <c r="A669" s="1"/>
      <c r="E669" s="4" t="s">
        <v>13</v>
      </c>
      <c r="F669" s="4" t="s">
        <v>5</v>
      </c>
      <c r="G669" s="4">
        <v>2.4</v>
      </c>
    </row>
    <row r="670" spans="1:7" ht="12.75">
      <c r="A670" s="1"/>
      <c r="E670" s="4" t="s">
        <v>14</v>
      </c>
      <c r="F670" s="4" t="s">
        <v>5</v>
      </c>
      <c r="G670" s="4">
        <v>6.3</v>
      </c>
    </row>
    <row r="671" spans="1:7" ht="12.75">
      <c r="A671" t="s">
        <v>0</v>
      </c>
      <c r="B671" t="s">
        <v>1</v>
      </c>
      <c r="C671" t="s">
        <v>2</v>
      </c>
      <c r="D671" t="s">
        <v>6</v>
      </c>
      <c r="E671" t="s">
        <v>15</v>
      </c>
      <c r="F671" t="s">
        <v>16</v>
      </c>
      <c r="G671" t="s">
        <v>17</v>
      </c>
    </row>
    <row r="672" spans="1:7" ht="12.75">
      <c r="A672" t="s">
        <v>3</v>
      </c>
      <c r="B672" t="s">
        <v>4</v>
      </c>
      <c r="C672" t="s">
        <v>5</v>
      </c>
      <c r="D672" t="s">
        <v>5</v>
      </c>
      <c r="E672" t="s">
        <v>5</v>
      </c>
      <c r="F672" t="s">
        <v>5</v>
      </c>
      <c r="G672" t="s">
        <v>5</v>
      </c>
    </row>
    <row r="673" spans="4:7" ht="12.75">
      <c r="D673" t="s">
        <v>7</v>
      </c>
      <c r="F673" t="s">
        <v>7</v>
      </c>
      <c r="G673" t="s">
        <v>7</v>
      </c>
    </row>
    <row r="674" spans="1:4" ht="12.75">
      <c r="A674" s="3" t="s">
        <v>9</v>
      </c>
      <c r="C674" s="2" t="s">
        <v>8</v>
      </c>
      <c r="D674">
        <v>0.001</v>
      </c>
    </row>
    <row r="675" spans="1:7" ht="12.75">
      <c r="A675">
        <v>-2.182694444444444</v>
      </c>
      <c r="B675">
        <v>7.933</v>
      </c>
      <c r="C675">
        <v>108.889878529588</v>
      </c>
      <c r="D675">
        <f>122.156141940994-5.11725333293223*$A675-1.65543427222365*$D$674</f>
        <v>133.32388692732775</v>
      </c>
      <c r="E675">
        <f aca="true" t="shared" si="44" ref="E675:E738">$C675+$G$669+$G$670</f>
        <v>117.589878529588</v>
      </c>
      <c r="F675">
        <f aca="true" t="shared" si="45" ref="F675:F738">$D675+$G$669+$G$670</f>
        <v>142.02388692732777</v>
      </c>
      <c r="G675">
        <f>IF($F675&gt;=$E675,$F675-$E675,0)</f>
        <v>24.43400839773976</v>
      </c>
    </row>
    <row r="676" spans="1:7" ht="12.75">
      <c r="A676">
        <v>-1.0953729166666697</v>
      </c>
      <c r="B676">
        <v>8.294</v>
      </c>
      <c r="C676">
        <v>100.48474908158249</v>
      </c>
      <c r="D676">
        <f aca="true" t="shared" si="46" ref="D676:D739">122.156141940994-5.11725333293223*$A676-1.65543427222365*$D$674</f>
        <v>127.759787215338</v>
      </c>
      <c r="E676">
        <f t="shared" si="44"/>
        <v>109.1847490815825</v>
      </c>
      <c r="F676">
        <f t="shared" si="45"/>
        <v>136.459787215338</v>
      </c>
      <c r="G676">
        <f aca="true" t="shared" si="47" ref="G676:G739">IF($F676&gt;=$E676,$F676-$E676,0)</f>
        <v>27.2750381337555</v>
      </c>
    </row>
    <row r="677" spans="1:7" ht="12.75">
      <c r="A677">
        <v>0.1671499999999979</v>
      </c>
      <c r="B677">
        <v>7.161999999999999</v>
      </c>
      <c r="C677">
        <v>114.68154881637197</v>
      </c>
      <c r="D677">
        <f t="shared" si="46"/>
        <v>121.29913761212217</v>
      </c>
      <c r="E677">
        <f t="shared" si="44"/>
        <v>123.38154881637197</v>
      </c>
      <c r="F677">
        <f t="shared" si="45"/>
        <v>129.99913761212218</v>
      </c>
      <c r="G677">
        <f t="shared" si="47"/>
        <v>6.617588795750208</v>
      </c>
    </row>
    <row r="678" spans="1:7" ht="12.75">
      <c r="A678">
        <v>0.1906097222222222</v>
      </c>
      <c r="B678">
        <v>4.66</v>
      </c>
      <c r="C678">
        <v>116.30036742585344</v>
      </c>
      <c r="D678">
        <f t="shared" si="46"/>
        <v>121.17908827039084</v>
      </c>
      <c r="E678">
        <f t="shared" si="44"/>
        <v>125.00036742585344</v>
      </c>
      <c r="F678">
        <f t="shared" si="45"/>
        <v>129.87908827039084</v>
      </c>
      <c r="G678">
        <f t="shared" si="47"/>
        <v>4.878720844537398</v>
      </c>
    </row>
    <row r="679" spans="1:7" ht="12.75">
      <c r="A679">
        <v>0.21472083333333358</v>
      </c>
      <c r="B679">
        <v>3.392</v>
      </c>
      <c r="C679">
        <v>113.40343149765074</v>
      </c>
      <c r="D679">
        <f t="shared" si="46"/>
        <v>121.05570560669679</v>
      </c>
      <c r="E679">
        <f t="shared" si="44"/>
        <v>122.10343149765075</v>
      </c>
      <c r="F679">
        <f t="shared" si="45"/>
        <v>129.7557056066968</v>
      </c>
      <c r="G679">
        <f t="shared" si="47"/>
        <v>7.652274109046061</v>
      </c>
    </row>
    <row r="680" spans="1:7" ht="12.75">
      <c r="A680">
        <v>0.8198611111111115</v>
      </c>
      <c r="B680">
        <v>8.187</v>
      </c>
      <c r="C680">
        <v>100.44009320039765</v>
      </c>
      <c r="D680">
        <f t="shared" si="46"/>
        <v>117.95904950334692</v>
      </c>
      <c r="E680">
        <f t="shared" si="44"/>
        <v>109.14009320039766</v>
      </c>
      <c r="F680">
        <f t="shared" si="45"/>
        <v>126.65904950334692</v>
      </c>
      <c r="G680">
        <f t="shared" si="47"/>
        <v>17.518956302949263</v>
      </c>
    </row>
    <row r="681" spans="1:7" ht="12.75">
      <c r="A681">
        <v>0.8805430555555557</v>
      </c>
      <c r="B681">
        <v>4.247</v>
      </c>
      <c r="C681">
        <v>120.02629370750515</v>
      </c>
      <c r="D681">
        <f t="shared" si="46"/>
        <v>117.64852462088979</v>
      </c>
      <c r="E681">
        <f t="shared" si="44"/>
        <v>128.72629370750516</v>
      </c>
      <c r="F681">
        <f t="shared" si="45"/>
        <v>126.34852462088979</v>
      </c>
      <c r="G681">
        <f t="shared" si="47"/>
        <v>0</v>
      </c>
    </row>
    <row r="682" spans="1:7" ht="12.75">
      <c r="A682">
        <v>1.0712569444444455</v>
      </c>
      <c r="B682">
        <v>5.638999999999999</v>
      </c>
      <c r="C682">
        <v>109.76646926907749</v>
      </c>
      <c r="D682">
        <f t="shared" si="46"/>
        <v>116.67259333733665</v>
      </c>
      <c r="E682">
        <f t="shared" si="44"/>
        <v>118.46646926907749</v>
      </c>
      <c r="F682">
        <f t="shared" si="45"/>
        <v>125.37259333733665</v>
      </c>
      <c r="G682">
        <f t="shared" si="47"/>
        <v>6.90612406825916</v>
      </c>
    </row>
    <row r="683" spans="1:7" ht="12.75">
      <c r="A683">
        <v>1.1603458333333327</v>
      </c>
      <c r="B683">
        <v>7.106999999999999</v>
      </c>
      <c r="C683">
        <v>97.20950933284834</v>
      </c>
      <c r="D683">
        <f t="shared" si="46"/>
        <v>116.21670292374276</v>
      </c>
      <c r="E683">
        <f t="shared" si="44"/>
        <v>105.90950933284834</v>
      </c>
      <c r="F683">
        <f t="shared" si="45"/>
        <v>124.91670292374276</v>
      </c>
      <c r="G683">
        <f t="shared" si="47"/>
        <v>19.007193590894417</v>
      </c>
    </row>
    <row r="684" spans="1:7" ht="12.75">
      <c r="A684">
        <v>1.1773326388888892</v>
      </c>
      <c r="B684">
        <v>4.9510000000000005</v>
      </c>
      <c r="C684">
        <v>114.01439993587243</v>
      </c>
      <c r="D684">
        <f t="shared" si="46"/>
        <v>116.12977713639772</v>
      </c>
      <c r="E684">
        <f t="shared" si="44"/>
        <v>122.71439993587244</v>
      </c>
      <c r="F684">
        <f t="shared" si="45"/>
        <v>124.82977713639772</v>
      </c>
      <c r="G684">
        <f t="shared" si="47"/>
        <v>2.1153772005252875</v>
      </c>
    </row>
    <row r="685" spans="1:7" ht="12.75">
      <c r="A685">
        <v>1.2182847222222228</v>
      </c>
      <c r="B685">
        <v>6.066</v>
      </c>
      <c r="C685">
        <v>97.70045831670367</v>
      </c>
      <c r="D685">
        <f t="shared" si="46"/>
        <v>115.9202149514697</v>
      </c>
      <c r="E685">
        <f t="shared" si="44"/>
        <v>106.40045831670368</v>
      </c>
      <c r="F685">
        <f t="shared" si="45"/>
        <v>124.6202149514697</v>
      </c>
      <c r="G685">
        <f t="shared" si="47"/>
        <v>18.21975663476603</v>
      </c>
    </row>
    <row r="686" spans="1:7" ht="12.75">
      <c r="A686">
        <v>1.8335229166666687</v>
      </c>
      <c r="B686">
        <v>11.768</v>
      </c>
      <c r="C686">
        <v>109.74617820497348</v>
      </c>
      <c r="D686">
        <f t="shared" si="46"/>
        <v>112.77188525040165</v>
      </c>
      <c r="E686">
        <f t="shared" si="44"/>
        <v>118.44617820497348</v>
      </c>
      <c r="F686">
        <f t="shared" si="45"/>
        <v>121.47188525040166</v>
      </c>
      <c r="G686">
        <f t="shared" si="47"/>
        <v>3.0257070454281774</v>
      </c>
    </row>
    <row r="687" spans="1:7" ht="12.75">
      <c r="A687">
        <v>1.9117340277777761</v>
      </c>
      <c r="B687">
        <v>5.792999999999999</v>
      </c>
      <c r="C687">
        <v>95.37713636693358</v>
      </c>
      <c r="D687">
        <f t="shared" si="46"/>
        <v>112.371659181396</v>
      </c>
      <c r="E687">
        <f t="shared" si="44"/>
        <v>104.07713636693359</v>
      </c>
      <c r="F687">
        <f t="shared" si="45"/>
        <v>121.071659181396</v>
      </c>
      <c r="G687">
        <f t="shared" si="47"/>
        <v>16.994522814462414</v>
      </c>
    </row>
    <row r="688" spans="1:7" ht="12.75">
      <c r="A688">
        <v>2.1538291666666627</v>
      </c>
      <c r="B688">
        <v>6.981</v>
      </c>
      <c r="C688">
        <v>81.18538881217815</v>
      </c>
      <c r="D688">
        <f t="shared" si="46"/>
        <v>111.13279702503016</v>
      </c>
      <c r="E688">
        <f t="shared" si="44"/>
        <v>89.88538881217815</v>
      </c>
      <c r="F688">
        <f t="shared" si="45"/>
        <v>119.83279702503016</v>
      </c>
      <c r="G688">
        <f t="shared" si="47"/>
        <v>29.94740821285201</v>
      </c>
    </row>
    <row r="689" spans="1:7" ht="12.75">
      <c r="A689">
        <v>2.2292208333333345</v>
      </c>
      <c r="B689">
        <v>7.172</v>
      </c>
      <c r="C689">
        <v>101.04255305417409</v>
      </c>
      <c r="D689">
        <f t="shared" si="46"/>
        <v>110.7469987675048</v>
      </c>
      <c r="E689">
        <f t="shared" si="44"/>
        <v>109.7425530541741</v>
      </c>
      <c r="F689">
        <f t="shared" si="45"/>
        <v>119.44699876750481</v>
      </c>
      <c r="G689">
        <f t="shared" si="47"/>
        <v>9.704445713330713</v>
      </c>
    </row>
    <row r="690" spans="1:7" ht="12.75">
      <c r="A690">
        <v>2.2480409722222254</v>
      </c>
      <c r="B690">
        <v>3.4210000000000003</v>
      </c>
      <c r="C690">
        <v>113.28515442758406</v>
      </c>
      <c r="D690">
        <f t="shared" si="46"/>
        <v>110.65069134904938</v>
      </c>
      <c r="E690">
        <f t="shared" si="44"/>
        <v>121.98515442758406</v>
      </c>
      <c r="F690">
        <f t="shared" si="45"/>
        <v>119.35069134904938</v>
      </c>
      <c r="G690">
        <f t="shared" si="47"/>
        <v>0</v>
      </c>
    </row>
    <row r="691" spans="1:7" ht="12.75">
      <c r="A691">
        <v>2.3116048611111113</v>
      </c>
      <c r="B691">
        <v>5.873</v>
      </c>
      <c r="C691">
        <v>106.60484485502478</v>
      </c>
      <c r="D691">
        <f t="shared" si="46"/>
        <v>110.3254188267786</v>
      </c>
      <c r="E691">
        <f t="shared" si="44"/>
        <v>115.30484485502478</v>
      </c>
      <c r="F691">
        <f t="shared" si="45"/>
        <v>119.0254188267786</v>
      </c>
      <c r="G691">
        <f t="shared" si="47"/>
        <v>3.720573971753822</v>
      </c>
    </row>
    <row r="692" spans="1:7" ht="12.75">
      <c r="A692">
        <v>2.347287499999996</v>
      </c>
      <c r="B692">
        <v>2.117</v>
      </c>
      <c r="C692">
        <v>110.72215750891822</v>
      </c>
      <c r="D692">
        <f t="shared" si="46"/>
        <v>110.14282172399663</v>
      </c>
      <c r="E692">
        <f t="shared" si="44"/>
        <v>119.42215750891822</v>
      </c>
      <c r="F692">
        <f t="shared" si="45"/>
        <v>118.84282172399664</v>
      </c>
      <c r="G692">
        <f t="shared" si="47"/>
        <v>0</v>
      </c>
    </row>
    <row r="693" spans="1:7" ht="12.75">
      <c r="A693">
        <v>2.6263798611111104</v>
      </c>
      <c r="B693">
        <v>4.322</v>
      </c>
      <c r="C693">
        <v>99.6924806125501</v>
      </c>
      <c r="D693">
        <f t="shared" si="46"/>
        <v>108.71463540890487</v>
      </c>
      <c r="E693">
        <f t="shared" si="44"/>
        <v>108.3924806125501</v>
      </c>
      <c r="F693">
        <f t="shared" si="45"/>
        <v>117.41463540890487</v>
      </c>
      <c r="G693">
        <f t="shared" si="47"/>
        <v>9.02215479635477</v>
      </c>
    </row>
    <row r="694" spans="1:7" ht="12.75">
      <c r="A694">
        <v>2.6355777777777774</v>
      </c>
      <c r="B694">
        <v>4.753</v>
      </c>
      <c r="C694">
        <v>110.9885484613835</v>
      </c>
      <c r="D694">
        <f t="shared" si="46"/>
        <v>108.66756733918633</v>
      </c>
      <c r="E694">
        <f t="shared" si="44"/>
        <v>119.6885484613835</v>
      </c>
      <c r="F694">
        <f t="shared" si="45"/>
        <v>117.36756733918634</v>
      </c>
      <c r="G694">
        <f t="shared" si="47"/>
        <v>0</v>
      </c>
    </row>
    <row r="695" spans="1:7" ht="12.75">
      <c r="A695">
        <v>2.7530902777777793</v>
      </c>
      <c r="B695">
        <v>6.002</v>
      </c>
      <c r="C695">
        <v>86.75963516028895</v>
      </c>
      <c r="D695">
        <f t="shared" si="46"/>
        <v>108.06622610690012</v>
      </c>
      <c r="E695">
        <f t="shared" si="44"/>
        <v>95.45963516028895</v>
      </c>
      <c r="F695">
        <f t="shared" si="45"/>
        <v>116.76622610690012</v>
      </c>
      <c r="G695">
        <f t="shared" si="47"/>
        <v>21.306590946611166</v>
      </c>
    </row>
    <row r="696" spans="1:7" ht="12.75">
      <c r="A696">
        <v>2.774570138888888</v>
      </c>
      <c r="B696">
        <v>8.182</v>
      </c>
      <c r="C696">
        <v>92.22085558809094</v>
      </c>
      <c r="D696">
        <f t="shared" si="46"/>
        <v>107.95630821603838</v>
      </c>
      <c r="E696">
        <f t="shared" si="44"/>
        <v>100.92085558809094</v>
      </c>
      <c r="F696">
        <f t="shared" si="45"/>
        <v>116.65630821603838</v>
      </c>
      <c r="G696">
        <f t="shared" si="47"/>
        <v>15.735452627947438</v>
      </c>
    </row>
    <row r="697" spans="1:7" ht="12.75">
      <c r="A697">
        <v>3.065776388888895</v>
      </c>
      <c r="B697">
        <v>5.775</v>
      </c>
      <c r="C697">
        <v>86.5202303257045</v>
      </c>
      <c r="D697">
        <f t="shared" si="46"/>
        <v>106.46613206265515</v>
      </c>
      <c r="E697">
        <f t="shared" si="44"/>
        <v>95.2202303257045</v>
      </c>
      <c r="F697">
        <f t="shared" si="45"/>
        <v>115.16613206265515</v>
      </c>
      <c r="G697">
        <f t="shared" si="47"/>
        <v>19.945901736950645</v>
      </c>
    </row>
    <row r="698" spans="1:7" ht="12.75">
      <c r="A698">
        <v>3.0992333333333346</v>
      </c>
      <c r="B698">
        <v>5.549</v>
      </c>
      <c r="C698">
        <v>101.41710157853532</v>
      </c>
      <c r="D698">
        <f t="shared" si="46"/>
        <v>106.2949244021871</v>
      </c>
      <c r="E698">
        <f t="shared" si="44"/>
        <v>110.11710157853533</v>
      </c>
      <c r="F698">
        <f t="shared" si="45"/>
        <v>114.99492440218711</v>
      </c>
      <c r="G698">
        <f t="shared" si="47"/>
        <v>4.877822823651783</v>
      </c>
    </row>
    <row r="699" spans="1:7" ht="12.75">
      <c r="A699">
        <v>3.1655354166666636</v>
      </c>
      <c r="B699">
        <v>7.298</v>
      </c>
      <c r="C699">
        <v>99.62183163958201</v>
      </c>
      <c r="D699">
        <f t="shared" si="46"/>
        <v>105.95563984526929</v>
      </c>
      <c r="E699">
        <f t="shared" si="44"/>
        <v>108.32183163958202</v>
      </c>
      <c r="F699">
        <f t="shared" si="45"/>
        <v>114.65563984526929</v>
      </c>
      <c r="G699">
        <f t="shared" si="47"/>
        <v>6.333808205687276</v>
      </c>
    </row>
    <row r="700" spans="1:7" ht="12.75">
      <c r="A700">
        <v>3.1868222222222147</v>
      </c>
      <c r="B700">
        <v>6.561</v>
      </c>
      <c r="C700">
        <v>70.92260341703495</v>
      </c>
      <c r="D700">
        <f t="shared" si="46"/>
        <v>105.84670986859265</v>
      </c>
      <c r="E700">
        <f t="shared" si="44"/>
        <v>79.62260341703495</v>
      </c>
      <c r="F700">
        <f t="shared" si="45"/>
        <v>114.54670986859266</v>
      </c>
      <c r="G700">
        <f t="shared" si="47"/>
        <v>34.924106451557705</v>
      </c>
    </row>
    <row r="701" spans="1:7" ht="12.75">
      <c r="A701">
        <v>3.2662958333333463</v>
      </c>
      <c r="B701">
        <v>6.082</v>
      </c>
      <c r="C701">
        <v>90.40162951429488</v>
      </c>
      <c r="D701">
        <f t="shared" si="46"/>
        <v>105.44002326725406</v>
      </c>
      <c r="E701">
        <f t="shared" si="44"/>
        <v>99.10162951429488</v>
      </c>
      <c r="F701">
        <f t="shared" si="45"/>
        <v>114.14002326725407</v>
      </c>
      <c r="G701">
        <f t="shared" si="47"/>
        <v>15.03839375295918</v>
      </c>
    </row>
    <row r="702" spans="1:7" ht="12.75">
      <c r="A702">
        <v>3.3191131944444447</v>
      </c>
      <c r="B702">
        <v>11.498000000000001</v>
      </c>
      <c r="C702">
        <v>103.4848914894616</v>
      </c>
      <c r="D702">
        <f t="shared" si="46"/>
        <v>105.1697434500716</v>
      </c>
      <c r="E702">
        <f t="shared" si="44"/>
        <v>112.1848914894616</v>
      </c>
      <c r="F702">
        <f t="shared" si="45"/>
        <v>113.86974345007161</v>
      </c>
      <c r="G702">
        <f t="shared" si="47"/>
        <v>1.684851960610004</v>
      </c>
    </row>
    <row r="703" spans="1:7" ht="12.75">
      <c r="A703">
        <v>3.343349305555554</v>
      </c>
      <c r="B703">
        <v>10.606</v>
      </c>
      <c r="C703">
        <v>101.83071061637693</v>
      </c>
      <c r="D703">
        <f t="shared" si="46"/>
        <v>105.04572112971097</v>
      </c>
      <c r="E703">
        <f t="shared" si="44"/>
        <v>110.53071061637694</v>
      </c>
      <c r="F703">
        <f t="shared" si="45"/>
        <v>113.74572112971097</v>
      </c>
      <c r="G703">
        <f t="shared" si="47"/>
        <v>3.215010513334036</v>
      </c>
    </row>
    <row r="704" spans="1:7" ht="12.75">
      <c r="A704">
        <v>3.3866125000000005</v>
      </c>
      <c r="B704">
        <v>8.18</v>
      </c>
      <c r="C704">
        <v>90.03444722969085</v>
      </c>
      <c r="D704">
        <f t="shared" si="46"/>
        <v>104.82433240374682</v>
      </c>
      <c r="E704">
        <f t="shared" si="44"/>
        <v>98.73444722969086</v>
      </c>
      <c r="F704">
        <f t="shared" si="45"/>
        <v>113.52433240374683</v>
      </c>
      <c r="G704">
        <f t="shared" si="47"/>
        <v>14.789885174055968</v>
      </c>
    </row>
    <row r="705" spans="1:7" ht="12.75">
      <c r="A705">
        <v>3.4142520833333285</v>
      </c>
      <c r="B705">
        <v>9.01</v>
      </c>
      <c r="C705">
        <v>98.86607175017441</v>
      </c>
      <c r="D705">
        <f t="shared" si="46"/>
        <v>104.6828936538135</v>
      </c>
      <c r="E705">
        <f t="shared" si="44"/>
        <v>107.56607175017442</v>
      </c>
      <c r="F705">
        <f t="shared" si="45"/>
        <v>113.3828936538135</v>
      </c>
      <c r="G705">
        <f t="shared" si="47"/>
        <v>5.816821903639081</v>
      </c>
    </row>
    <row r="706" spans="1:7" ht="12.75">
      <c r="A706">
        <v>3.4156629603891617</v>
      </c>
      <c r="B706">
        <v>7.904</v>
      </c>
      <c r="C706">
        <v>97.57041772768453</v>
      </c>
      <c r="D706">
        <f t="shared" si="46"/>
        <v>104.67567383849718</v>
      </c>
      <c r="E706">
        <f t="shared" si="44"/>
        <v>106.27041772768453</v>
      </c>
      <c r="F706">
        <f t="shared" si="45"/>
        <v>113.37567383849718</v>
      </c>
      <c r="G706">
        <f t="shared" si="47"/>
        <v>7.105256110812647</v>
      </c>
    </row>
    <row r="707" spans="1:7" ht="12.75">
      <c r="A707">
        <v>3.4878131944444424</v>
      </c>
      <c r="B707">
        <v>8.055</v>
      </c>
      <c r="C707">
        <v>94.61686214673011</v>
      </c>
      <c r="D707">
        <f t="shared" si="46"/>
        <v>104.30646281280595</v>
      </c>
      <c r="E707">
        <f t="shared" si="44"/>
        <v>103.31686214673012</v>
      </c>
      <c r="F707">
        <f t="shared" si="45"/>
        <v>113.00646281280595</v>
      </c>
      <c r="G707">
        <f t="shared" si="47"/>
        <v>9.689600666075833</v>
      </c>
    </row>
    <row r="708" spans="1:7" ht="12.75">
      <c r="A708">
        <v>3.558692361111109</v>
      </c>
      <c r="B708">
        <v>5.058999999999999</v>
      </c>
      <c r="C708">
        <v>85.71424763287149</v>
      </c>
      <c r="D708">
        <f t="shared" si="46"/>
        <v>103.94375616094548</v>
      </c>
      <c r="E708">
        <f t="shared" si="44"/>
        <v>94.4142476328715</v>
      </c>
      <c r="F708">
        <f t="shared" si="45"/>
        <v>112.64375616094549</v>
      </c>
      <c r="G708">
        <f t="shared" si="47"/>
        <v>18.229508528073993</v>
      </c>
    </row>
    <row r="709" spans="1:7" ht="12.75">
      <c r="A709">
        <v>3.579289583333337</v>
      </c>
      <c r="B709">
        <v>5.167999999999999</v>
      </c>
      <c r="C709">
        <v>89.96130748101845</v>
      </c>
      <c r="D709">
        <f t="shared" si="46"/>
        <v>103.83835495687966</v>
      </c>
      <c r="E709">
        <f t="shared" si="44"/>
        <v>98.66130748101845</v>
      </c>
      <c r="F709">
        <f t="shared" si="45"/>
        <v>112.53835495687966</v>
      </c>
      <c r="G709">
        <f t="shared" si="47"/>
        <v>13.877047475861204</v>
      </c>
    </row>
    <row r="710" spans="1:7" ht="12.75">
      <c r="A710">
        <v>3.646546527777784</v>
      </c>
      <c r="B710">
        <v>6.651</v>
      </c>
      <c r="C710">
        <v>103.18252961115448</v>
      </c>
      <c r="D710">
        <f t="shared" si="46"/>
        <v>103.49418413375847</v>
      </c>
      <c r="E710">
        <f t="shared" si="44"/>
        <v>111.88252961115448</v>
      </c>
      <c r="F710">
        <f t="shared" si="45"/>
        <v>112.19418413375847</v>
      </c>
      <c r="G710">
        <f t="shared" si="47"/>
        <v>0.3116545226039875</v>
      </c>
    </row>
    <row r="711" spans="1:7" ht="12.75">
      <c r="A711">
        <v>3.7132499999999986</v>
      </c>
      <c r="B711">
        <v>3.387</v>
      </c>
      <c r="C711">
        <v>94.93854342588261</v>
      </c>
      <c r="D711">
        <f t="shared" si="46"/>
        <v>103.15284556821119</v>
      </c>
      <c r="E711">
        <f t="shared" si="44"/>
        <v>103.63854342588262</v>
      </c>
      <c r="F711">
        <f t="shared" si="45"/>
        <v>111.8528455682112</v>
      </c>
      <c r="G711">
        <f t="shared" si="47"/>
        <v>8.214302142328577</v>
      </c>
    </row>
    <row r="712" spans="1:7" ht="12.75">
      <c r="A712">
        <v>3.735742361111108</v>
      </c>
      <c r="B712">
        <v>6.048</v>
      </c>
      <c r="C712">
        <v>92.82721368378081</v>
      </c>
      <c r="D712">
        <f t="shared" si="46"/>
        <v>103.03774645834984</v>
      </c>
      <c r="E712">
        <f t="shared" si="44"/>
        <v>101.52721368378081</v>
      </c>
      <c r="F712">
        <f t="shared" si="45"/>
        <v>111.73774645834985</v>
      </c>
      <c r="G712">
        <f t="shared" si="47"/>
        <v>10.210532774569032</v>
      </c>
    </row>
    <row r="713" spans="1:7" ht="12.75">
      <c r="A713">
        <v>3.8452250000000054</v>
      </c>
      <c r="B713">
        <v>2.9939999999999998</v>
      </c>
      <c r="C713">
        <v>104.34939747150953</v>
      </c>
      <c r="D713">
        <f t="shared" si="46"/>
        <v>102.47749605959741</v>
      </c>
      <c r="E713">
        <f t="shared" si="44"/>
        <v>113.04939747150954</v>
      </c>
      <c r="F713">
        <f t="shared" si="45"/>
        <v>111.17749605959742</v>
      </c>
      <c r="G713">
        <f t="shared" si="47"/>
        <v>0</v>
      </c>
    </row>
    <row r="714" spans="1:7" ht="12.75">
      <c r="A714">
        <v>3.947665277777775</v>
      </c>
      <c r="B714">
        <v>10.321</v>
      </c>
      <c r="C714">
        <v>92.45176111556253</v>
      </c>
      <c r="D714">
        <f t="shared" si="46"/>
        <v>101.95328320671263</v>
      </c>
      <c r="E714">
        <f t="shared" si="44"/>
        <v>101.15176111556254</v>
      </c>
      <c r="F714">
        <f t="shared" si="45"/>
        <v>110.65328320671263</v>
      </c>
      <c r="G714">
        <f t="shared" si="47"/>
        <v>9.501522091150093</v>
      </c>
    </row>
    <row r="715" spans="1:7" ht="12.75">
      <c r="A715">
        <v>3.9591222222222213</v>
      </c>
      <c r="B715">
        <v>5.367999999999999</v>
      </c>
      <c r="C715">
        <v>88.2570257934431</v>
      </c>
      <c r="D715">
        <f t="shared" si="46"/>
        <v>101.89465511956907</v>
      </c>
      <c r="E715">
        <f t="shared" si="44"/>
        <v>96.95702579344311</v>
      </c>
      <c r="F715">
        <f t="shared" si="45"/>
        <v>110.59465511956907</v>
      </c>
      <c r="G715">
        <f t="shared" si="47"/>
        <v>13.63762932612596</v>
      </c>
    </row>
    <row r="716" spans="1:7" ht="12.75">
      <c r="A716">
        <v>3.986640277777751</v>
      </c>
      <c r="B716">
        <v>7.507000000000001</v>
      </c>
      <c r="C716">
        <v>94.19895018883155</v>
      </c>
      <c r="D716">
        <f t="shared" si="46"/>
        <v>101.75383825806172</v>
      </c>
      <c r="E716">
        <f t="shared" si="44"/>
        <v>102.89895018883155</v>
      </c>
      <c r="F716">
        <f t="shared" si="45"/>
        <v>110.45383825806172</v>
      </c>
      <c r="G716">
        <f t="shared" si="47"/>
        <v>7.554888069230174</v>
      </c>
    </row>
    <row r="717" spans="1:7" ht="12.75">
      <c r="A717">
        <v>4.066601388888885</v>
      </c>
      <c r="B717">
        <v>5.379</v>
      </c>
      <c r="C717">
        <v>81.5418335167361</v>
      </c>
      <c r="D717">
        <f t="shared" si="46"/>
        <v>101.3446569957233</v>
      </c>
      <c r="E717">
        <f t="shared" si="44"/>
        <v>90.24183351673611</v>
      </c>
      <c r="F717">
        <f t="shared" si="45"/>
        <v>110.0446569957233</v>
      </c>
      <c r="G717">
        <f t="shared" si="47"/>
        <v>19.802823478987193</v>
      </c>
    </row>
    <row r="718" spans="1:7" ht="12.75">
      <c r="A718">
        <v>4.089141666666654</v>
      </c>
      <c r="B718">
        <v>5.145</v>
      </c>
      <c r="C718">
        <v>87.88492406992161</v>
      </c>
      <c r="D718">
        <f t="shared" si="46"/>
        <v>101.2293126841398</v>
      </c>
      <c r="E718">
        <f t="shared" si="44"/>
        <v>96.58492406992161</v>
      </c>
      <c r="F718">
        <f t="shared" si="45"/>
        <v>109.9293126841398</v>
      </c>
      <c r="G718">
        <f t="shared" si="47"/>
        <v>13.34438861421819</v>
      </c>
    </row>
    <row r="719" spans="1:7" ht="12.75">
      <c r="A719">
        <v>4.294250694444443</v>
      </c>
      <c r="B719">
        <v>11.806999999999999</v>
      </c>
      <c r="C719">
        <v>76.76323389115483</v>
      </c>
      <c r="D719">
        <f t="shared" si="46"/>
        <v>100.17971782812941</v>
      </c>
      <c r="E719">
        <f t="shared" si="44"/>
        <v>85.46323389115483</v>
      </c>
      <c r="F719">
        <f t="shared" si="45"/>
        <v>108.87971782812942</v>
      </c>
      <c r="G719">
        <f t="shared" si="47"/>
        <v>23.416483936974586</v>
      </c>
    </row>
    <row r="720" spans="1:7" ht="12.75">
      <c r="A720">
        <v>4.376318749999994</v>
      </c>
      <c r="B720">
        <v>7.385</v>
      </c>
      <c r="C720">
        <v>97.73452321615221</v>
      </c>
      <c r="D720">
        <f t="shared" si="46"/>
        <v>99.75975479731049</v>
      </c>
      <c r="E720">
        <f t="shared" si="44"/>
        <v>106.43452321615221</v>
      </c>
      <c r="F720">
        <f t="shared" si="45"/>
        <v>108.4597547973105</v>
      </c>
      <c r="G720">
        <f t="shared" si="47"/>
        <v>2.0252315811582804</v>
      </c>
    </row>
    <row r="721" spans="1:7" ht="12.75">
      <c r="A721">
        <v>4.488324999999968</v>
      </c>
      <c r="B721">
        <v>2.9719999999999995</v>
      </c>
      <c r="C721">
        <v>76.89310323334429</v>
      </c>
      <c r="D721">
        <f t="shared" si="46"/>
        <v>99.1865904411889</v>
      </c>
      <c r="E721">
        <f t="shared" si="44"/>
        <v>85.5931032333443</v>
      </c>
      <c r="F721">
        <f t="shared" si="45"/>
        <v>107.8865904411889</v>
      </c>
      <c r="G721">
        <f t="shared" si="47"/>
        <v>22.293487207844606</v>
      </c>
    </row>
    <row r="722" spans="1:7" ht="12.75">
      <c r="A722">
        <v>4.518328472222211</v>
      </c>
      <c r="B722">
        <v>3.1840000000000006</v>
      </c>
      <c r="C722">
        <v>83.9761759544527</v>
      </c>
      <c r="D722">
        <f t="shared" si="46"/>
        <v>99.03305507296008</v>
      </c>
      <c r="E722">
        <f t="shared" si="44"/>
        <v>92.6761759544527</v>
      </c>
      <c r="F722">
        <f t="shared" si="45"/>
        <v>107.73305507296008</v>
      </c>
      <c r="G722">
        <f t="shared" si="47"/>
        <v>15.056879118507382</v>
      </c>
    </row>
    <row r="723" spans="1:7" ht="12.75">
      <c r="A723">
        <v>4.56546875</v>
      </c>
      <c r="B723">
        <v>6.383</v>
      </c>
      <c r="C723">
        <v>86.12502381622035</v>
      </c>
      <c r="D723">
        <f t="shared" si="46"/>
        <v>98.79182632938634</v>
      </c>
      <c r="E723">
        <f t="shared" si="44"/>
        <v>94.82502381622035</v>
      </c>
      <c r="F723">
        <f t="shared" si="45"/>
        <v>107.49182632938634</v>
      </c>
      <c r="G723">
        <f t="shared" si="47"/>
        <v>12.66680251316599</v>
      </c>
    </row>
    <row r="724" spans="1:7" ht="12.75">
      <c r="A724">
        <v>4.670875086745319</v>
      </c>
      <c r="B724">
        <v>8.206</v>
      </c>
      <c r="C724">
        <v>72.3153627773431</v>
      </c>
      <c r="D724">
        <f t="shared" si="46"/>
        <v>98.25243540136418</v>
      </c>
      <c r="E724">
        <f t="shared" si="44"/>
        <v>81.0153627773431</v>
      </c>
      <c r="F724">
        <f t="shared" si="45"/>
        <v>106.95243540136418</v>
      </c>
      <c r="G724">
        <f t="shared" si="47"/>
        <v>25.937072624021084</v>
      </c>
    </row>
    <row r="725" spans="1:7" ht="12.75">
      <c r="A725">
        <v>4.702245138888891</v>
      </c>
      <c r="B725">
        <v>6.038</v>
      </c>
      <c r="C725">
        <v>97.52448147783892</v>
      </c>
      <c r="D725">
        <f t="shared" si="46"/>
        <v>98.09190689747822</v>
      </c>
      <c r="E725">
        <f t="shared" si="44"/>
        <v>106.22448147783892</v>
      </c>
      <c r="F725">
        <f t="shared" si="45"/>
        <v>106.79190689747823</v>
      </c>
      <c r="G725">
        <f t="shared" si="47"/>
        <v>0.5674254196393065</v>
      </c>
    </row>
    <row r="726" spans="1:7" ht="12.75">
      <c r="A726">
        <v>4.8247104166666475</v>
      </c>
      <c r="B726">
        <v>6.485999999999999</v>
      </c>
      <c r="C726">
        <v>98.29672258212344</v>
      </c>
      <c r="D726">
        <f t="shared" si="46"/>
        <v>97.46522104660153</v>
      </c>
      <c r="E726">
        <f t="shared" si="44"/>
        <v>106.99672258212344</v>
      </c>
      <c r="F726">
        <f t="shared" si="45"/>
        <v>106.16522104660153</v>
      </c>
      <c r="G726">
        <f t="shared" si="47"/>
        <v>0</v>
      </c>
    </row>
    <row r="727" spans="1:7" ht="12.75">
      <c r="A727">
        <v>4.913633333333341</v>
      </c>
      <c r="B727">
        <v>8.09</v>
      </c>
      <c r="C727">
        <v>76.66197664212</v>
      </c>
      <c r="D727">
        <f t="shared" si="46"/>
        <v>97.01017995491483</v>
      </c>
      <c r="E727">
        <f t="shared" si="44"/>
        <v>85.36197664212</v>
      </c>
      <c r="F727">
        <f t="shared" si="45"/>
        <v>105.71017995491484</v>
      </c>
      <c r="G727">
        <f t="shared" si="47"/>
        <v>20.348203312794837</v>
      </c>
    </row>
    <row r="728" spans="1:7" ht="12.75">
      <c r="A728">
        <v>4.9326999999999925</v>
      </c>
      <c r="B728">
        <v>9.581999999999999</v>
      </c>
      <c r="C728">
        <v>69.27706104859018</v>
      </c>
      <c r="D728">
        <f t="shared" si="46"/>
        <v>96.912610991367</v>
      </c>
      <c r="E728">
        <f t="shared" si="44"/>
        <v>77.97706104859019</v>
      </c>
      <c r="F728">
        <f t="shared" si="45"/>
        <v>105.612610991367</v>
      </c>
      <c r="G728">
        <f t="shared" si="47"/>
        <v>27.63554994277682</v>
      </c>
    </row>
    <row r="729" spans="1:7" ht="12.75">
      <c r="A729">
        <v>4.934045833333349</v>
      </c>
      <c r="B729">
        <v>5.024</v>
      </c>
      <c r="C729">
        <v>94.19848978947503</v>
      </c>
      <c r="D729">
        <f t="shared" si="46"/>
        <v>96.90572402125632</v>
      </c>
      <c r="E729">
        <f t="shared" si="44"/>
        <v>102.89848978947504</v>
      </c>
      <c r="F729">
        <f t="shared" si="45"/>
        <v>105.60572402125632</v>
      </c>
      <c r="G729">
        <f t="shared" si="47"/>
        <v>2.7072342317812854</v>
      </c>
    </row>
    <row r="730" spans="1:7" ht="12.75">
      <c r="A730">
        <v>5.111393749999963</v>
      </c>
      <c r="B730">
        <v>3.124</v>
      </c>
      <c r="C730">
        <v>94.33228926086048</v>
      </c>
      <c r="D730">
        <f t="shared" si="46"/>
        <v>95.9981898036055</v>
      </c>
      <c r="E730">
        <f t="shared" si="44"/>
        <v>103.03228926086048</v>
      </c>
      <c r="F730">
        <f t="shared" si="45"/>
        <v>104.6981898036055</v>
      </c>
      <c r="G730">
        <f t="shared" si="47"/>
        <v>1.665900542745021</v>
      </c>
    </row>
    <row r="731" spans="1:7" ht="12.75">
      <c r="A731">
        <v>5.146904166666663</v>
      </c>
      <c r="B731">
        <v>6.257000000000001</v>
      </c>
      <c r="C731">
        <v>77.60525048940887</v>
      </c>
      <c r="D731">
        <f t="shared" si="46"/>
        <v>95.81647400556402</v>
      </c>
      <c r="E731">
        <f t="shared" si="44"/>
        <v>86.30525048940888</v>
      </c>
      <c r="F731">
        <f t="shared" si="45"/>
        <v>104.51647400556402</v>
      </c>
      <c r="G731">
        <f t="shared" si="47"/>
        <v>18.211223516155144</v>
      </c>
    </row>
    <row r="732" spans="1:7" ht="12.75">
      <c r="A732">
        <v>5.391186111111112</v>
      </c>
      <c r="B732">
        <v>3.799</v>
      </c>
      <c r="C732">
        <v>89.22682262725336</v>
      </c>
      <c r="D732">
        <f t="shared" si="46"/>
        <v>94.5664214111805</v>
      </c>
      <c r="E732">
        <f t="shared" si="44"/>
        <v>97.92682262725336</v>
      </c>
      <c r="F732">
        <f t="shared" si="45"/>
        <v>103.2664214111805</v>
      </c>
      <c r="G732">
        <f t="shared" si="47"/>
        <v>5.339598783927144</v>
      </c>
    </row>
    <row r="733" spans="1:7" ht="12.75">
      <c r="A733">
        <v>5.393587500000002</v>
      </c>
      <c r="B733">
        <v>7.055</v>
      </c>
      <c r="C733">
        <v>82.5441905844968</v>
      </c>
      <c r="D733">
        <f t="shared" si="46"/>
        <v>94.55413289588516</v>
      </c>
      <c r="E733">
        <f t="shared" si="44"/>
        <v>91.2441905844968</v>
      </c>
      <c r="F733">
        <f t="shared" si="45"/>
        <v>103.25413289588516</v>
      </c>
      <c r="G733">
        <f t="shared" si="47"/>
        <v>12.009942311388357</v>
      </c>
    </row>
    <row r="734" spans="1:7" ht="12.75">
      <c r="A734">
        <v>5.564169444444446</v>
      </c>
      <c r="B734">
        <v>5.092</v>
      </c>
      <c r="C734">
        <v>90.50685373859963</v>
      </c>
      <c r="D734">
        <f t="shared" si="46"/>
        <v>93.68122187213876</v>
      </c>
      <c r="E734">
        <f t="shared" si="44"/>
        <v>99.20685373859963</v>
      </c>
      <c r="F734">
        <f t="shared" si="45"/>
        <v>102.38122187213877</v>
      </c>
      <c r="G734">
        <f t="shared" si="47"/>
        <v>3.174368133539133</v>
      </c>
    </row>
    <row r="735" spans="1:7" ht="12.75">
      <c r="A735">
        <v>5.5826562500000065</v>
      </c>
      <c r="B735">
        <v>2.2379999999999995</v>
      </c>
      <c r="C735">
        <v>99.65962608374946</v>
      </c>
      <c r="D735">
        <f t="shared" si="46"/>
        <v>93.5866202047943</v>
      </c>
      <c r="E735">
        <f t="shared" si="44"/>
        <v>108.35962608374946</v>
      </c>
      <c r="F735">
        <f t="shared" si="45"/>
        <v>102.2866202047943</v>
      </c>
      <c r="G735">
        <f t="shared" si="47"/>
        <v>0</v>
      </c>
    </row>
    <row r="736" spans="1:7" ht="12.75">
      <c r="A736">
        <v>5.586404166666654</v>
      </c>
      <c r="B736">
        <v>6.763999999999999</v>
      </c>
      <c r="C736">
        <v>79.43631252976186</v>
      </c>
      <c r="D736">
        <f t="shared" si="46"/>
        <v>93.56744116574035</v>
      </c>
      <c r="E736">
        <f t="shared" si="44"/>
        <v>88.13631252976187</v>
      </c>
      <c r="F736">
        <f t="shared" si="45"/>
        <v>102.26744116574035</v>
      </c>
      <c r="G736">
        <f t="shared" si="47"/>
        <v>14.131128635978484</v>
      </c>
    </row>
    <row r="737" spans="1:7" ht="12.75">
      <c r="A737">
        <v>5.602972222222231</v>
      </c>
      <c r="B737">
        <v>7.58</v>
      </c>
      <c r="C737">
        <v>80.74841931819651</v>
      </c>
      <c r="D737">
        <f t="shared" si="46"/>
        <v>93.48265822822837</v>
      </c>
      <c r="E737">
        <f t="shared" si="44"/>
        <v>89.44841931819651</v>
      </c>
      <c r="F737">
        <f t="shared" si="45"/>
        <v>102.18265822822838</v>
      </c>
      <c r="G737">
        <f t="shared" si="47"/>
        <v>12.734238910031863</v>
      </c>
    </row>
    <row r="738" spans="1:7" ht="12.75">
      <c r="A738">
        <v>5.638814583333335</v>
      </c>
      <c r="B738">
        <v>7.761000000000001</v>
      </c>
      <c r="C738">
        <v>77.29110008383743</v>
      </c>
      <c r="D738">
        <f t="shared" si="46"/>
        <v>93.2992437863724</v>
      </c>
      <c r="E738">
        <f t="shared" si="44"/>
        <v>85.99110008383744</v>
      </c>
      <c r="F738">
        <f t="shared" si="45"/>
        <v>101.9992437863724</v>
      </c>
      <c r="G738">
        <f t="shared" si="47"/>
        <v>16.008143702534966</v>
      </c>
    </row>
    <row r="739" spans="1:7" ht="12.75">
      <c r="A739">
        <v>5.743140972222223</v>
      </c>
      <c r="B739">
        <v>8.907</v>
      </c>
      <c r="C739">
        <v>96.0564306668674</v>
      </c>
      <c r="D739">
        <f t="shared" si="46"/>
        <v>92.76537922511797</v>
      </c>
      <c r="E739">
        <f aca="true" t="shared" si="48" ref="E739:E802">$C739+$G$669+$G$670</f>
        <v>104.7564306668674</v>
      </c>
      <c r="F739">
        <f aca="true" t="shared" si="49" ref="F739:F802">$D739+$G$669+$G$670</f>
        <v>101.46537922511797</v>
      </c>
      <c r="G739">
        <f t="shared" si="47"/>
        <v>0</v>
      </c>
    </row>
    <row r="740" spans="1:7" ht="12.75">
      <c r="A740">
        <v>5.974388888888896</v>
      </c>
      <c r="B740">
        <v>6.962</v>
      </c>
      <c r="C740">
        <v>77.60525048940887</v>
      </c>
      <c r="D740">
        <f aca="true" t="shared" si="50" ref="D740:D803">122.156141940994-5.11725333293223*$A740-1.65543427222365*$D$674</f>
        <v>91.58202505282179</v>
      </c>
      <c r="E740">
        <f t="shared" si="48"/>
        <v>86.30525048940888</v>
      </c>
      <c r="F740">
        <f t="shared" si="49"/>
        <v>100.2820250528218</v>
      </c>
      <c r="G740">
        <f aca="true" t="shared" si="51" ref="G740:G803">IF($F740&gt;=$E740,$F740-$E740,0)</f>
        <v>13.976774563412917</v>
      </c>
    </row>
    <row r="741" spans="1:7" ht="12.75">
      <c r="A741">
        <v>6.030993055555541</v>
      </c>
      <c r="B741">
        <v>3.78</v>
      </c>
      <c r="C741">
        <v>96.29559389436587</v>
      </c>
      <c r="D741">
        <f t="shared" si="50"/>
        <v>91.29236719228905</v>
      </c>
      <c r="E741">
        <f t="shared" si="48"/>
        <v>104.99559389436587</v>
      </c>
      <c r="F741">
        <f t="shared" si="49"/>
        <v>99.99236719228905</v>
      </c>
      <c r="G741">
        <f t="shared" si="51"/>
        <v>0</v>
      </c>
    </row>
    <row r="742" spans="1:7" ht="12.75">
      <c r="A742">
        <v>6.032539583333323</v>
      </c>
      <c r="B742">
        <v>2.82</v>
      </c>
      <c r="C742">
        <v>90.82748825445354</v>
      </c>
      <c r="D742">
        <f t="shared" si="50"/>
        <v>91.28445321786373</v>
      </c>
      <c r="E742">
        <f t="shared" si="48"/>
        <v>99.52748825445354</v>
      </c>
      <c r="F742">
        <f t="shared" si="49"/>
        <v>99.98445321786373</v>
      </c>
      <c r="G742">
        <f t="shared" si="51"/>
        <v>0.45696496341018644</v>
      </c>
    </row>
    <row r="743" spans="1:7" ht="12.75">
      <c r="A743">
        <v>6.229195833333326</v>
      </c>
      <c r="B743">
        <v>12.036</v>
      </c>
      <c r="C743">
        <v>64.16273088793321</v>
      </c>
      <c r="D743">
        <f t="shared" si="50"/>
        <v>90.27811336710926</v>
      </c>
      <c r="E743">
        <f t="shared" si="48"/>
        <v>72.86273088793321</v>
      </c>
      <c r="F743">
        <f t="shared" si="49"/>
        <v>98.97811336710926</v>
      </c>
      <c r="G743">
        <f t="shared" si="51"/>
        <v>26.11538247917605</v>
      </c>
    </row>
    <row r="744" spans="1:7" ht="12.75">
      <c r="A744">
        <v>6.280942361111116</v>
      </c>
      <c r="B744">
        <v>10.091999999999999</v>
      </c>
      <c r="C744">
        <v>77.4402503037938</v>
      </c>
      <c r="D744">
        <f t="shared" si="50"/>
        <v>90.01331327537069</v>
      </c>
      <c r="E744">
        <f t="shared" si="48"/>
        <v>86.1402503037938</v>
      </c>
      <c r="F744">
        <f t="shared" si="49"/>
        <v>98.7133132753707</v>
      </c>
      <c r="G744">
        <f t="shared" si="51"/>
        <v>12.573062971576888</v>
      </c>
    </row>
    <row r="745" spans="1:7" ht="12.75">
      <c r="A745">
        <v>6.299002083333326</v>
      </c>
      <c r="B745">
        <v>8.042</v>
      </c>
      <c r="C745">
        <v>84.43132043824266</v>
      </c>
      <c r="D745">
        <f t="shared" si="50"/>
        <v>89.92089710163727</v>
      </c>
      <c r="E745">
        <f t="shared" si="48"/>
        <v>93.13132043824267</v>
      </c>
      <c r="F745">
        <f t="shared" si="49"/>
        <v>98.62089710163727</v>
      </c>
      <c r="G745">
        <f t="shared" si="51"/>
        <v>5.489576663394601</v>
      </c>
    </row>
    <row r="746" spans="1:7" ht="12.75">
      <c r="A746">
        <v>6.414525329632212</v>
      </c>
      <c r="B746">
        <v>4.105</v>
      </c>
      <c r="C746">
        <v>90.6996695128635</v>
      </c>
      <c r="D746">
        <f t="shared" si="50"/>
        <v>89.32973538448313</v>
      </c>
      <c r="E746">
        <f t="shared" si="48"/>
        <v>99.3996695128635</v>
      </c>
      <c r="F746">
        <f t="shared" si="49"/>
        <v>98.02973538448313</v>
      </c>
      <c r="G746">
        <f t="shared" si="51"/>
        <v>0</v>
      </c>
    </row>
    <row r="747" spans="1:7" ht="12.75">
      <c r="A747">
        <v>6.544886111111099</v>
      </c>
      <c r="B747">
        <v>7.28</v>
      </c>
      <c r="C747">
        <v>80.61460987104677</v>
      </c>
      <c r="D747">
        <f t="shared" si="50"/>
        <v>88.66264624097666</v>
      </c>
      <c r="E747">
        <f t="shared" si="48"/>
        <v>89.31460987104677</v>
      </c>
      <c r="F747">
        <f t="shared" si="49"/>
        <v>97.36264624097666</v>
      </c>
      <c r="G747">
        <f t="shared" si="51"/>
        <v>8.04803636992989</v>
      </c>
    </row>
    <row r="748" spans="1:7" ht="12.75">
      <c r="A748">
        <v>6.584536805555555</v>
      </c>
      <c r="B748">
        <v>6.648000000000001</v>
      </c>
      <c r="C748">
        <v>86.87292280152242</v>
      </c>
      <c r="D748">
        <f t="shared" si="50"/>
        <v>88.45974359267768</v>
      </c>
      <c r="E748">
        <f t="shared" si="48"/>
        <v>95.57292280152242</v>
      </c>
      <c r="F748">
        <f t="shared" si="49"/>
        <v>97.15974359267769</v>
      </c>
      <c r="G748">
        <f t="shared" si="51"/>
        <v>1.5868207911552616</v>
      </c>
    </row>
    <row r="749" spans="1:7" ht="12.75">
      <c r="A749">
        <v>6.740782638888878</v>
      </c>
      <c r="B749">
        <v>10.238</v>
      </c>
      <c r="C749">
        <v>76.84266706779349</v>
      </c>
      <c r="D749">
        <f t="shared" si="50"/>
        <v>87.66019408129596</v>
      </c>
      <c r="E749">
        <f t="shared" si="48"/>
        <v>85.54266706779349</v>
      </c>
      <c r="F749">
        <f t="shared" si="49"/>
        <v>96.36019408129596</v>
      </c>
      <c r="G749">
        <f t="shared" si="51"/>
        <v>10.81752701350247</v>
      </c>
    </row>
    <row r="750" spans="1:7" ht="12.75">
      <c r="A750">
        <v>6.815418749999997</v>
      </c>
      <c r="B750">
        <v>10.383000000000001</v>
      </c>
      <c r="C750">
        <v>88.70339278415493</v>
      </c>
      <c r="D750">
        <f t="shared" si="50"/>
        <v>87.27826219295548</v>
      </c>
      <c r="E750">
        <f t="shared" si="48"/>
        <v>97.40339278415493</v>
      </c>
      <c r="F750">
        <f t="shared" si="49"/>
        <v>95.97826219295548</v>
      </c>
      <c r="G750">
        <f t="shared" si="51"/>
        <v>0</v>
      </c>
    </row>
    <row r="751" spans="1:7" ht="12.75">
      <c r="A751">
        <v>6.869757638888888</v>
      </c>
      <c r="B751">
        <v>7.227</v>
      </c>
      <c r="C751">
        <v>95.95004301718988</v>
      </c>
      <c r="D751">
        <f t="shared" si="50"/>
        <v>87.00019633268097</v>
      </c>
      <c r="E751">
        <f t="shared" si="48"/>
        <v>104.65004301718989</v>
      </c>
      <c r="F751">
        <f t="shared" si="49"/>
        <v>95.70019633268097</v>
      </c>
      <c r="G751">
        <f t="shared" si="51"/>
        <v>0</v>
      </c>
    </row>
    <row r="752" spans="1:7" ht="12.75">
      <c r="A752">
        <v>6.8965666666666605</v>
      </c>
      <c r="B752">
        <v>3.7380000000000004</v>
      </c>
      <c r="C752">
        <v>82.97540816288513</v>
      </c>
      <c r="D752">
        <f t="shared" si="50"/>
        <v>86.86300774593249</v>
      </c>
      <c r="E752">
        <f t="shared" si="48"/>
        <v>91.67540816288513</v>
      </c>
      <c r="F752">
        <f t="shared" si="49"/>
        <v>95.5630077459325</v>
      </c>
      <c r="G752">
        <f t="shared" si="51"/>
        <v>3.8875995830473613</v>
      </c>
    </row>
    <row r="753" spans="1:7" ht="12.75">
      <c r="A753">
        <v>6.9441333333333315</v>
      </c>
      <c r="B753">
        <v>5.91</v>
      </c>
      <c r="C753">
        <v>74.30540030995344</v>
      </c>
      <c r="D753">
        <f t="shared" si="50"/>
        <v>86.619597062396</v>
      </c>
      <c r="E753">
        <f t="shared" si="48"/>
        <v>83.00540030995344</v>
      </c>
      <c r="F753">
        <f t="shared" si="49"/>
        <v>95.319597062396</v>
      </c>
      <c r="G753">
        <f t="shared" si="51"/>
        <v>12.314196752442555</v>
      </c>
    </row>
    <row r="754" spans="1:7" ht="12.75">
      <c r="A754">
        <v>6.9462340277777725</v>
      </c>
      <c r="B754">
        <v>12.383</v>
      </c>
      <c r="C754">
        <v>58.09184781399367</v>
      </c>
      <c r="D754">
        <f t="shared" si="50"/>
        <v>86.6088472767487</v>
      </c>
      <c r="E754">
        <f t="shared" si="48"/>
        <v>66.79184781399367</v>
      </c>
      <c r="F754">
        <f t="shared" si="49"/>
        <v>95.30884727674871</v>
      </c>
      <c r="G754">
        <f t="shared" si="51"/>
        <v>28.516999462755038</v>
      </c>
    </row>
    <row r="755" spans="1:7" ht="12.75">
      <c r="A755">
        <v>6.971052777777787</v>
      </c>
      <c r="B755">
        <v>3.4289999999999994</v>
      </c>
      <c r="C755">
        <v>76.64348961888915</v>
      </c>
      <c r="D755">
        <f t="shared" si="50"/>
        <v>86.48184344559192</v>
      </c>
      <c r="E755">
        <f t="shared" si="48"/>
        <v>85.34348961888915</v>
      </c>
      <c r="F755">
        <f t="shared" si="49"/>
        <v>95.18184344559192</v>
      </c>
      <c r="G755">
        <f t="shared" si="51"/>
        <v>9.838353826702772</v>
      </c>
    </row>
    <row r="756" spans="1:7" ht="12.75">
      <c r="A756">
        <v>6.974243749999987</v>
      </c>
      <c r="B756">
        <v>11.651</v>
      </c>
      <c r="C756">
        <v>61.268894169849986</v>
      </c>
      <c r="D756">
        <f t="shared" si="50"/>
        <v>86.46551443235258</v>
      </c>
      <c r="E756">
        <f t="shared" si="48"/>
        <v>69.96889416984999</v>
      </c>
      <c r="F756">
        <f t="shared" si="49"/>
        <v>95.16551443235258</v>
      </c>
      <c r="G756">
        <f t="shared" si="51"/>
        <v>25.19662026250259</v>
      </c>
    </row>
    <row r="757" spans="1:7" ht="12.75">
      <c r="A757">
        <v>7.063459027777786</v>
      </c>
      <c r="B757">
        <v>16.088</v>
      </c>
      <c r="C757">
        <v>57.361209369490496</v>
      </c>
      <c r="D757">
        <f t="shared" si="50"/>
        <v>86.00897725479565</v>
      </c>
      <c r="E757">
        <f t="shared" si="48"/>
        <v>66.0612093694905</v>
      </c>
      <c r="F757">
        <f t="shared" si="49"/>
        <v>94.70897725479566</v>
      </c>
      <c r="G757">
        <f t="shared" si="51"/>
        <v>28.647767885305157</v>
      </c>
    </row>
    <row r="758" spans="1:7" ht="12.75">
      <c r="A758">
        <v>7.2079951388889</v>
      </c>
      <c r="B758">
        <v>10.988</v>
      </c>
      <c r="C758">
        <v>47.26644601972772</v>
      </c>
      <c r="D758">
        <f t="shared" si="50"/>
        <v>85.26934935848324</v>
      </c>
      <c r="E758">
        <f t="shared" si="48"/>
        <v>55.96644601972771</v>
      </c>
      <c r="F758">
        <f t="shared" si="49"/>
        <v>93.96934935848324</v>
      </c>
      <c r="G758">
        <f t="shared" si="51"/>
        <v>38.00290333875553</v>
      </c>
    </row>
    <row r="759" spans="1:7" ht="12.75">
      <c r="A759">
        <v>7.25988680555555</v>
      </c>
      <c r="B759">
        <v>7.4959999999999996</v>
      </c>
      <c r="C759">
        <v>87.14697920196042</v>
      </c>
      <c r="D759">
        <f t="shared" si="50"/>
        <v>85.00380655428192</v>
      </c>
      <c r="E759">
        <f t="shared" si="48"/>
        <v>95.84697920196042</v>
      </c>
      <c r="F759">
        <f t="shared" si="49"/>
        <v>93.70380655428193</v>
      </c>
      <c r="G759">
        <f t="shared" si="51"/>
        <v>0</v>
      </c>
    </row>
    <row r="760" spans="1:7" ht="12.75">
      <c r="A760">
        <v>7.41619236111112</v>
      </c>
      <c r="B760">
        <v>12.427999999999999</v>
      </c>
      <c r="C760">
        <v>55.43393498981361</v>
      </c>
      <c r="D760">
        <f t="shared" si="50"/>
        <v>84.20395142915935</v>
      </c>
      <c r="E760">
        <f t="shared" si="48"/>
        <v>64.13393498981361</v>
      </c>
      <c r="F760">
        <f t="shared" si="49"/>
        <v>92.90395142915935</v>
      </c>
      <c r="G760">
        <f t="shared" si="51"/>
        <v>28.77001643934574</v>
      </c>
    </row>
    <row r="761" spans="1:7" ht="12.75">
      <c r="A761">
        <v>7.46769930555554</v>
      </c>
      <c r="B761">
        <v>10.174</v>
      </c>
      <c r="C761">
        <v>47.98658027061614</v>
      </c>
      <c r="D761">
        <f t="shared" si="50"/>
        <v>83.940377346032</v>
      </c>
      <c r="E761">
        <f t="shared" si="48"/>
        <v>56.68658027061613</v>
      </c>
      <c r="F761">
        <f t="shared" si="49"/>
        <v>92.640377346032</v>
      </c>
      <c r="G761">
        <f t="shared" si="51"/>
        <v>35.953797075415864</v>
      </c>
    </row>
    <row r="762" spans="1:7" ht="12.75">
      <c r="A762">
        <v>7.700927083333356</v>
      </c>
      <c r="B762">
        <v>4.906000000000001</v>
      </c>
      <c r="C762">
        <v>86.96237682987518</v>
      </c>
      <c r="D762">
        <f t="shared" si="50"/>
        <v>82.7468917228661</v>
      </c>
      <c r="E762">
        <f t="shared" si="48"/>
        <v>95.66237682987519</v>
      </c>
      <c r="F762">
        <f t="shared" si="49"/>
        <v>91.4468917228661</v>
      </c>
      <c r="G762">
        <f t="shared" si="51"/>
        <v>0</v>
      </c>
    </row>
    <row r="763" spans="1:7" ht="12.75">
      <c r="A763">
        <v>7.804602777777793</v>
      </c>
      <c r="B763">
        <v>13.069</v>
      </c>
      <c r="C763">
        <v>64.70224311190655</v>
      </c>
      <c r="D763">
        <f t="shared" si="50"/>
        <v>82.21635692992622</v>
      </c>
      <c r="E763">
        <f t="shared" si="48"/>
        <v>73.40224311190656</v>
      </c>
      <c r="F763">
        <f t="shared" si="49"/>
        <v>90.91635692992622</v>
      </c>
      <c r="G763">
        <f t="shared" si="51"/>
        <v>17.514113818019666</v>
      </c>
    </row>
    <row r="764" spans="1:7" ht="12.75">
      <c r="A764">
        <v>7.812337500000015</v>
      </c>
      <c r="B764">
        <v>6.525</v>
      </c>
      <c r="C764">
        <v>68.26491077830111</v>
      </c>
      <c r="D764">
        <f t="shared" si="50"/>
        <v>82.17677639685526</v>
      </c>
      <c r="E764">
        <f t="shared" si="48"/>
        <v>76.96491077830112</v>
      </c>
      <c r="F764">
        <f t="shared" si="49"/>
        <v>90.87677639685526</v>
      </c>
      <c r="G764">
        <f t="shared" si="51"/>
        <v>13.911865618554145</v>
      </c>
    </row>
    <row r="765" spans="1:7" ht="12.75">
      <c r="A765">
        <v>7.843308333333332</v>
      </c>
      <c r="B765">
        <v>8.785</v>
      </c>
      <c r="C765">
        <v>73.94839718932313</v>
      </c>
      <c r="D765">
        <f t="shared" si="50"/>
        <v>82.01829079675666</v>
      </c>
      <c r="E765">
        <f t="shared" si="48"/>
        <v>82.64839718932313</v>
      </c>
      <c r="F765">
        <f t="shared" si="49"/>
        <v>90.71829079675666</v>
      </c>
      <c r="G765">
        <f t="shared" si="51"/>
        <v>8.069893607433528</v>
      </c>
    </row>
    <row r="766" spans="1:7" ht="12.75">
      <c r="A766">
        <v>7.913868055555553</v>
      </c>
      <c r="B766">
        <v>8.458</v>
      </c>
      <c r="C766">
        <v>79.07279984502446</v>
      </c>
      <c r="D766">
        <f t="shared" si="50"/>
        <v>81.65721882304422</v>
      </c>
      <c r="E766">
        <f t="shared" si="48"/>
        <v>87.77279984502447</v>
      </c>
      <c r="F766">
        <f t="shared" si="49"/>
        <v>90.35721882304422</v>
      </c>
      <c r="G766">
        <f t="shared" si="51"/>
        <v>2.5844189780197553</v>
      </c>
    </row>
    <row r="767" spans="1:7" ht="12.75">
      <c r="A767">
        <v>7.9985666666666635</v>
      </c>
      <c r="B767">
        <v>11.337</v>
      </c>
      <c r="C767">
        <v>65.00146198814352</v>
      </c>
      <c r="D767">
        <f t="shared" si="50"/>
        <v>81.22379457304116</v>
      </c>
      <c r="E767">
        <f t="shared" si="48"/>
        <v>73.70146198814352</v>
      </c>
      <c r="F767">
        <f t="shared" si="49"/>
        <v>89.92379457304116</v>
      </c>
      <c r="G767">
        <f t="shared" si="51"/>
        <v>16.222332584897643</v>
      </c>
    </row>
    <row r="768" spans="1:7" ht="12.75">
      <c r="A768">
        <v>8.012698611111098</v>
      </c>
      <c r="B768">
        <v>7.206</v>
      </c>
      <c r="C768">
        <v>67.34741251910602</v>
      </c>
      <c r="D768">
        <f t="shared" si="50"/>
        <v>81.15147783323206</v>
      </c>
      <c r="E768">
        <f t="shared" si="48"/>
        <v>76.04741251910602</v>
      </c>
      <c r="F768">
        <f t="shared" si="49"/>
        <v>89.85147783323207</v>
      </c>
      <c r="G768">
        <f t="shared" si="51"/>
        <v>13.80406531412605</v>
      </c>
    </row>
    <row r="769" spans="1:7" ht="12.75">
      <c r="A769">
        <v>8.077913194444458</v>
      </c>
      <c r="B769">
        <v>8.001999999999999</v>
      </c>
      <c r="C769">
        <v>68.57497314521999</v>
      </c>
      <c r="D769">
        <f t="shared" si="50"/>
        <v>80.81775828931364</v>
      </c>
      <c r="E769">
        <f t="shared" si="48"/>
        <v>77.27497314521999</v>
      </c>
      <c r="F769">
        <f t="shared" si="49"/>
        <v>89.51775828931365</v>
      </c>
      <c r="G769">
        <f t="shared" si="51"/>
        <v>12.24278514409366</v>
      </c>
    </row>
    <row r="770" spans="1:7" ht="12.75">
      <c r="A770">
        <v>8.098363194444437</v>
      </c>
      <c r="B770">
        <v>9.628</v>
      </c>
      <c r="C770">
        <v>72.3118294962237</v>
      </c>
      <c r="D770">
        <f t="shared" si="50"/>
        <v>80.7131104586553</v>
      </c>
      <c r="E770">
        <f t="shared" si="48"/>
        <v>81.0118294962237</v>
      </c>
      <c r="F770">
        <f t="shared" si="49"/>
        <v>89.4131104586553</v>
      </c>
      <c r="G770">
        <f t="shared" si="51"/>
        <v>8.4012809624316</v>
      </c>
    </row>
    <row r="771" spans="1:7" ht="12.75">
      <c r="A771">
        <v>8.130320833333355</v>
      </c>
      <c r="B771">
        <v>8.388</v>
      </c>
      <c r="C771">
        <v>58.46287754143367</v>
      </c>
      <c r="D771">
        <f t="shared" si="50"/>
        <v>80.54957512453832</v>
      </c>
      <c r="E771">
        <f t="shared" si="48"/>
        <v>67.16287754143367</v>
      </c>
      <c r="F771">
        <f t="shared" si="49"/>
        <v>89.24957512453832</v>
      </c>
      <c r="G771">
        <f t="shared" si="51"/>
        <v>22.08669758310465</v>
      </c>
    </row>
    <row r="772" spans="1:7" ht="12.75">
      <c r="A772">
        <v>8.161242361111112</v>
      </c>
      <c r="B772">
        <v>4.719</v>
      </c>
      <c r="C772">
        <v>81.36171833377134</v>
      </c>
      <c r="D772">
        <f t="shared" si="50"/>
        <v>80.39134183345824</v>
      </c>
      <c r="E772">
        <f t="shared" si="48"/>
        <v>90.06171833377134</v>
      </c>
      <c r="F772">
        <f t="shared" si="49"/>
        <v>89.09134183345824</v>
      </c>
      <c r="G772">
        <f t="shared" si="51"/>
        <v>0</v>
      </c>
    </row>
    <row r="773" spans="1:7" ht="12.75">
      <c r="A773">
        <v>8.208315277777782</v>
      </c>
      <c r="B773">
        <v>8.934000000000001</v>
      </c>
      <c r="C773">
        <v>72.01968004070588</v>
      </c>
      <c r="D773">
        <f t="shared" si="50"/>
        <v>80.15045779375488</v>
      </c>
      <c r="E773">
        <f t="shared" si="48"/>
        <v>80.71968004070588</v>
      </c>
      <c r="F773">
        <f t="shared" si="49"/>
        <v>88.85045779375488</v>
      </c>
      <c r="G773">
        <f t="shared" si="51"/>
        <v>8.130777753049003</v>
      </c>
    </row>
    <row r="774" spans="1:7" ht="12.75">
      <c r="A774">
        <v>8.225943055555591</v>
      </c>
      <c r="B774">
        <v>5.118999999999999</v>
      </c>
      <c r="C774">
        <v>76.49889593764097</v>
      </c>
      <c r="D774">
        <f t="shared" si="50"/>
        <v>80.0602519891692</v>
      </c>
      <c r="E774">
        <f t="shared" si="48"/>
        <v>85.19889593764097</v>
      </c>
      <c r="F774">
        <f t="shared" si="49"/>
        <v>88.7602519891692</v>
      </c>
      <c r="G774">
        <f t="shared" si="51"/>
        <v>3.561356051528236</v>
      </c>
    </row>
    <row r="775" spans="1:7" ht="12.75">
      <c r="A775">
        <v>8.307840972222229</v>
      </c>
      <c r="B775">
        <v>10.865</v>
      </c>
      <c r="C775">
        <v>52.121408117516445</v>
      </c>
      <c r="D775">
        <f t="shared" si="50"/>
        <v>79.64115960214664</v>
      </c>
      <c r="E775">
        <f t="shared" si="48"/>
        <v>60.82140811751644</v>
      </c>
      <c r="F775">
        <f t="shared" si="49"/>
        <v>88.34115960214665</v>
      </c>
      <c r="G775">
        <f t="shared" si="51"/>
        <v>27.519751484630206</v>
      </c>
    </row>
    <row r="776" spans="1:7" ht="12.75">
      <c r="A776">
        <v>8.313780555555565</v>
      </c>
      <c r="B776">
        <v>5.531000000000001</v>
      </c>
      <c r="C776">
        <v>82.27134950565222</v>
      </c>
      <c r="D776">
        <f t="shared" si="50"/>
        <v>79.61076524953789</v>
      </c>
      <c r="E776">
        <f t="shared" si="48"/>
        <v>90.97134950565223</v>
      </c>
      <c r="F776">
        <f t="shared" si="49"/>
        <v>88.3107652495379</v>
      </c>
      <c r="G776">
        <f t="shared" si="51"/>
        <v>0</v>
      </c>
    </row>
    <row r="777" spans="1:7" ht="12.75">
      <c r="A777">
        <v>8.598206250000036</v>
      </c>
      <c r="B777">
        <v>6.935</v>
      </c>
      <c r="C777">
        <v>68.38938703511015</v>
      </c>
      <c r="D777">
        <f t="shared" si="50"/>
        <v>78.15528691667036</v>
      </c>
      <c r="E777">
        <f t="shared" si="48"/>
        <v>77.08938703511015</v>
      </c>
      <c r="F777">
        <f t="shared" si="49"/>
        <v>86.85528691667037</v>
      </c>
      <c r="G777">
        <f t="shared" si="51"/>
        <v>9.765899881560216</v>
      </c>
    </row>
    <row r="778" spans="1:7" ht="12.75">
      <c r="A778">
        <v>8.62852291666666</v>
      </c>
      <c r="B778">
        <v>15.742</v>
      </c>
      <c r="C778">
        <v>63.36020779055939</v>
      </c>
      <c r="D778">
        <f t="shared" si="50"/>
        <v>78.00014885312719</v>
      </c>
      <c r="E778">
        <f t="shared" si="48"/>
        <v>72.06020779055939</v>
      </c>
      <c r="F778">
        <f t="shared" si="49"/>
        <v>86.70014885312719</v>
      </c>
      <c r="G778">
        <f t="shared" si="51"/>
        <v>14.6399410625678</v>
      </c>
    </row>
    <row r="779" spans="1:7" ht="12.75">
      <c r="A779">
        <v>8.631272916666683</v>
      </c>
      <c r="B779">
        <v>11.117</v>
      </c>
      <c r="C779">
        <v>75.70247010616175</v>
      </c>
      <c r="D779">
        <f t="shared" si="50"/>
        <v>77.9860764064615</v>
      </c>
      <c r="E779">
        <f t="shared" si="48"/>
        <v>84.40247010616176</v>
      </c>
      <c r="F779">
        <f t="shared" si="49"/>
        <v>86.68607640646151</v>
      </c>
      <c r="G779">
        <f t="shared" si="51"/>
        <v>2.283606300299752</v>
      </c>
    </row>
    <row r="780" spans="1:7" ht="12.75">
      <c r="A780">
        <v>8.74966319444447</v>
      </c>
      <c r="B780">
        <v>7.114000000000001</v>
      </c>
      <c r="C780">
        <v>64.09434232917896</v>
      </c>
      <c r="D780">
        <f t="shared" si="50"/>
        <v>77.38024336291636</v>
      </c>
      <c r="E780">
        <f t="shared" si="48"/>
        <v>72.79434232917896</v>
      </c>
      <c r="F780">
        <f t="shared" si="49"/>
        <v>86.08024336291636</v>
      </c>
      <c r="G780">
        <f t="shared" si="51"/>
        <v>13.285901033737403</v>
      </c>
    </row>
    <row r="781" spans="1:7" ht="12.75">
      <c r="A781">
        <v>8.901365972222242</v>
      </c>
      <c r="B781">
        <v>9.274</v>
      </c>
      <c r="C781">
        <v>68.32302400896448</v>
      </c>
      <c r="D781">
        <f t="shared" si="50"/>
        <v>76.60394181771797</v>
      </c>
      <c r="E781">
        <f t="shared" si="48"/>
        <v>77.02302400896448</v>
      </c>
      <c r="F781">
        <f t="shared" si="49"/>
        <v>85.30394181771797</v>
      </c>
      <c r="G781">
        <f t="shared" si="51"/>
        <v>8.280917808753486</v>
      </c>
    </row>
    <row r="782" spans="1:7" ht="12.75">
      <c r="A782">
        <v>8.984281944444456</v>
      </c>
      <c r="B782">
        <v>3.382999999999999</v>
      </c>
      <c r="C782">
        <v>69.06598981421509</v>
      </c>
      <c r="D782">
        <f t="shared" si="50"/>
        <v>76.17963978251053</v>
      </c>
      <c r="E782">
        <f t="shared" si="48"/>
        <v>77.76598981421509</v>
      </c>
      <c r="F782">
        <f t="shared" si="49"/>
        <v>84.87963978251054</v>
      </c>
      <c r="G782">
        <f t="shared" si="51"/>
        <v>7.113649968295448</v>
      </c>
    </row>
    <row r="783" spans="1:7" ht="12.75">
      <c r="A783">
        <v>9.08088124999999</v>
      </c>
      <c r="B783">
        <v>8.896</v>
      </c>
      <c r="C783">
        <v>67.13102702105257</v>
      </c>
      <c r="D783">
        <f t="shared" si="50"/>
        <v>75.68531666419754</v>
      </c>
      <c r="E783">
        <f t="shared" si="48"/>
        <v>75.83102702105258</v>
      </c>
      <c r="F783">
        <f t="shared" si="49"/>
        <v>84.38531666419755</v>
      </c>
      <c r="G783">
        <f t="shared" si="51"/>
        <v>8.554289643144969</v>
      </c>
    </row>
    <row r="784" spans="1:7" ht="12.75">
      <c r="A784">
        <v>9.083899235580269</v>
      </c>
      <c r="B784">
        <v>9.241</v>
      </c>
      <c r="C784">
        <v>71.85825111366157</v>
      </c>
      <c r="D784">
        <f t="shared" si="50"/>
        <v>75.66987286742811</v>
      </c>
      <c r="E784">
        <f t="shared" si="48"/>
        <v>80.55825111366157</v>
      </c>
      <c r="F784">
        <f t="shared" si="49"/>
        <v>84.36987286742811</v>
      </c>
      <c r="G784">
        <f t="shared" si="51"/>
        <v>3.811621753766545</v>
      </c>
    </row>
    <row r="785" spans="1:7" ht="12.75">
      <c r="A785">
        <v>9.12806875</v>
      </c>
      <c r="B785">
        <v>10.776</v>
      </c>
      <c r="C785">
        <v>52.14073072631993</v>
      </c>
      <c r="D785">
        <f t="shared" si="50"/>
        <v>75.44384627254975</v>
      </c>
      <c r="E785">
        <f t="shared" si="48"/>
        <v>60.840730726319926</v>
      </c>
      <c r="F785">
        <f t="shared" si="49"/>
        <v>84.14384627254975</v>
      </c>
      <c r="G785">
        <f t="shared" si="51"/>
        <v>23.303115546229826</v>
      </c>
    </row>
    <row r="786" spans="1:7" ht="12.75">
      <c r="A786">
        <v>9.140781944444424</v>
      </c>
      <c r="B786">
        <v>13.321</v>
      </c>
      <c r="C786">
        <v>66.4172232087511</v>
      </c>
      <c r="D786">
        <f t="shared" si="50"/>
        <v>75.37878963590681</v>
      </c>
      <c r="E786">
        <f t="shared" si="48"/>
        <v>75.1172232087511</v>
      </c>
      <c r="F786">
        <f t="shared" si="49"/>
        <v>84.07878963590682</v>
      </c>
      <c r="G786">
        <f t="shared" si="51"/>
        <v>8.961566427155716</v>
      </c>
    </row>
    <row r="787" spans="1:7" ht="12.75">
      <c r="A787">
        <v>9.230114583333329</v>
      </c>
      <c r="B787">
        <v>5.082</v>
      </c>
      <c r="C787">
        <v>69.96364739297707</v>
      </c>
      <c r="D787">
        <f t="shared" si="50"/>
        <v>74.92165189181291</v>
      </c>
      <c r="E787">
        <f t="shared" si="48"/>
        <v>78.66364739297707</v>
      </c>
      <c r="F787">
        <f t="shared" si="49"/>
        <v>83.62165189181292</v>
      </c>
      <c r="G787">
        <f t="shared" si="51"/>
        <v>4.958004498835848</v>
      </c>
    </row>
    <row r="788" spans="1:7" ht="12.75">
      <c r="A788">
        <v>9.32358472222222</v>
      </c>
      <c r="B788">
        <v>13.433</v>
      </c>
      <c r="C788">
        <v>48.21438862114421</v>
      </c>
      <c r="D788">
        <f t="shared" si="50"/>
        <v>74.4433415120541</v>
      </c>
      <c r="E788">
        <f t="shared" si="48"/>
        <v>56.914388621144205</v>
      </c>
      <c r="F788">
        <f t="shared" si="49"/>
        <v>83.1433415120541</v>
      </c>
      <c r="G788">
        <f t="shared" si="51"/>
        <v>26.228952890909902</v>
      </c>
    </row>
    <row r="789" spans="1:7" ht="12.75">
      <c r="A789">
        <v>9.429661111111098</v>
      </c>
      <c r="B789">
        <v>9.331999999999999</v>
      </c>
      <c r="C789">
        <v>64.0536340253239</v>
      </c>
      <c r="D789">
        <f t="shared" si="50"/>
        <v>73.90052175746708</v>
      </c>
      <c r="E789">
        <f t="shared" si="48"/>
        <v>72.7536340253239</v>
      </c>
      <c r="F789">
        <f t="shared" si="49"/>
        <v>82.60052175746708</v>
      </c>
      <c r="G789">
        <f t="shared" si="51"/>
        <v>9.846887732143173</v>
      </c>
    </row>
    <row r="790" spans="1:7" ht="12.75">
      <c r="A790">
        <v>9.434447916666668</v>
      </c>
      <c r="B790">
        <v>6.735</v>
      </c>
      <c r="C790">
        <v>63.61328023001424</v>
      </c>
      <c r="D790">
        <f t="shared" si="50"/>
        <v>73.87602646078373</v>
      </c>
      <c r="E790">
        <f t="shared" si="48"/>
        <v>72.31328023001424</v>
      </c>
      <c r="F790">
        <f t="shared" si="49"/>
        <v>82.57602646078374</v>
      </c>
      <c r="G790">
        <f t="shared" si="51"/>
        <v>10.262746230769494</v>
      </c>
    </row>
    <row r="791" spans="1:7" ht="12.75">
      <c r="A791">
        <v>9.497765972222231</v>
      </c>
      <c r="B791">
        <v>10.452</v>
      </c>
      <c r="C791">
        <v>49.334847254337596</v>
      </c>
      <c r="D791">
        <f t="shared" si="50"/>
        <v>73.55201192995725</v>
      </c>
      <c r="E791">
        <f t="shared" si="48"/>
        <v>58.03484725433759</v>
      </c>
      <c r="F791">
        <f t="shared" si="49"/>
        <v>82.25201192995725</v>
      </c>
      <c r="G791">
        <f t="shared" si="51"/>
        <v>24.217164675619657</v>
      </c>
    </row>
    <row r="792" spans="1:7" ht="12.75">
      <c r="A792">
        <v>9.57660902777777</v>
      </c>
      <c r="B792">
        <v>7.787</v>
      </c>
      <c r="C792">
        <v>56.64847376414122</v>
      </c>
      <c r="D792">
        <f t="shared" si="50"/>
        <v>73.14855204113711</v>
      </c>
      <c r="E792">
        <f t="shared" si="48"/>
        <v>65.34847376414122</v>
      </c>
      <c r="F792">
        <f t="shared" si="49"/>
        <v>81.84855204113711</v>
      </c>
      <c r="G792">
        <f t="shared" si="51"/>
        <v>16.500078276995893</v>
      </c>
    </row>
    <row r="793" spans="1:7" ht="12.75">
      <c r="A793">
        <v>9.70441805555554</v>
      </c>
      <c r="B793">
        <v>6.005999999999999</v>
      </c>
      <c r="C793">
        <v>69.85159518610114</v>
      </c>
      <c r="D793">
        <f t="shared" si="50"/>
        <v>72.49452086776249</v>
      </c>
      <c r="E793">
        <f t="shared" si="48"/>
        <v>78.55159518610114</v>
      </c>
      <c r="F793">
        <f t="shared" si="49"/>
        <v>81.19452086776249</v>
      </c>
      <c r="G793">
        <f t="shared" si="51"/>
        <v>2.642925681661353</v>
      </c>
    </row>
    <row r="794" spans="1:7" ht="12.75">
      <c r="A794">
        <v>9.7220576388889</v>
      </c>
      <c r="B794">
        <v>13.658000000000001</v>
      </c>
      <c r="C794">
        <v>46.35127331399036</v>
      </c>
      <c r="D794">
        <f t="shared" si="50"/>
        <v>72.40425465115831</v>
      </c>
      <c r="E794">
        <f t="shared" si="48"/>
        <v>55.05127331399036</v>
      </c>
      <c r="F794">
        <f t="shared" si="49"/>
        <v>81.10425465115831</v>
      </c>
      <c r="G794">
        <f t="shared" si="51"/>
        <v>26.052981337167957</v>
      </c>
    </row>
    <row r="795" spans="1:7" ht="12.75">
      <c r="A795">
        <v>9.7437076388889</v>
      </c>
      <c r="B795">
        <v>9.335999999999999</v>
      </c>
      <c r="C795">
        <v>45.83065461557536</v>
      </c>
      <c r="D795">
        <f t="shared" si="50"/>
        <v>72.29346611650033</v>
      </c>
      <c r="E795">
        <f t="shared" si="48"/>
        <v>54.53065461557536</v>
      </c>
      <c r="F795">
        <f t="shared" si="49"/>
        <v>80.99346611650033</v>
      </c>
      <c r="G795">
        <f t="shared" si="51"/>
        <v>26.46281150092497</v>
      </c>
    </row>
    <row r="796" spans="1:7" ht="12.75">
      <c r="A796">
        <v>9.789526388888897</v>
      </c>
      <c r="B796">
        <v>8.576</v>
      </c>
      <c r="C796">
        <v>35.917403483347265</v>
      </c>
      <c r="D796">
        <f t="shared" si="50"/>
        <v>72.05899996535206</v>
      </c>
      <c r="E796">
        <f t="shared" si="48"/>
        <v>44.61740348334726</v>
      </c>
      <c r="F796">
        <f t="shared" si="49"/>
        <v>80.75899996535206</v>
      </c>
      <c r="G796">
        <f t="shared" si="51"/>
        <v>36.1415964820048</v>
      </c>
    </row>
    <row r="797" spans="1:7" ht="12.75">
      <c r="A797">
        <v>9.804148611111096</v>
      </c>
      <c r="B797">
        <v>4.548</v>
      </c>
      <c r="C797">
        <v>64.11449761043878</v>
      </c>
      <c r="D797">
        <f t="shared" si="50"/>
        <v>71.98417434995064</v>
      </c>
      <c r="E797">
        <f t="shared" si="48"/>
        <v>72.81449761043878</v>
      </c>
      <c r="F797">
        <f t="shared" si="49"/>
        <v>80.68417434995064</v>
      </c>
      <c r="G797">
        <f t="shared" si="51"/>
        <v>7.86967673951186</v>
      </c>
    </row>
    <row r="798" spans="1:7" ht="12.75">
      <c r="A798">
        <v>9.870343055555557</v>
      </c>
      <c r="B798">
        <v>11.559000000000001</v>
      </c>
      <c r="C798">
        <v>46.17316377954392</v>
      </c>
      <c r="D798">
        <f t="shared" si="50"/>
        <v>71.64544060849562</v>
      </c>
      <c r="E798">
        <f t="shared" si="48"/>
        <v>54.873163779543916</v>
      </c>
      <c r="F798">
        <f t="shared" si="49"/>
        <v>80.34544060849562</v>
      </c>
      <c r="G798">
        <f t="shared" si="51"/>
        <v>25.472276828951706</v>
      </c>
    </row>
    <row r="799" spans="1:7" ht="12.75">
      <c r="A799">
        <v>9.885426388888881</v>
      </c>
      <c r="B799">
        <v>7.261000000000001</v>
      </c>
      <c r="C799">
        <v>57.47213330513102</v>
      </c>
      <c r="D799">
        <f t="shared" si="50"/>
        <v>71.56825537072395</v>
      </c>
      <c r="E799">
        <f t="shared" si="48"/>
        <v>66.17213330513101</v>
      </c>
      <c r="F799">
        <f t="shared" si="49"/>
        <v>80.26825537072395</v>
      </c>
      <c r="G799">
        <f t="shared" si="51"/>
        <v>14.096122065592937</v>
      </c>
    </row>
    <row r="800" spans="1:7" ht="12.75">
      <c r="A800">
        <v>9.89796249999998</v>
      </c>
      <c r="B800">
        <v>3.107</v>
      </c>
      <c r="C800">
        <v>69.79877237569234</v>
      </c>
      <c r="D800">
        <f t="shared" si="50"/>
        <v>71.50410491435865</v>
      </c>
      <c r="E800">
        <f t="shared" si="48"/>
        <v>78.49877237569234</v>
      </c>
      <c r="F800">
        <f t="shared" si="49"/>
        <v>80.20410491435865</v>
      </c>
      <c r="G800">
        <f t="shared" si="51"/>
        <v>1.7053325386663118</v>
      </c>
    </row>
    <row r="801" spans="1:7" ht="12.75">
      <c r="A801">
        <v>9.898682638888888</v>
      </c>
      <c r="B801">
        <v>2.559000000000001</v>
      </c>
      <c r="C801">
        <v>81.53345146408346</v>
      </c>
      <c r="D801">
        <f t="shared" si="50"/>
        <v>71.50041978122921</v>
      </c>
      <c r="E801">
        <f t="shared" si="48"/>
        <v>90.23345146408346</v>
      </c>
      <c r="F801">
        <f t="shared" si="49"/>
        <v>80.20041978122921</v>
      </c>
      <c r="G801">
        <f t="shared" si="51"/>
        <v>0</v>
      </c>
    </row>
    <row r="802" spans="1:7" ht="12.75">
      <c r="A802">
        <v>9.93591041666666</v>
      </c>
      <c r="B802">
        <v>16.216</v>
      </c>
      <c r="C802">
        <v>51.00220657629515</v>
      </c>
      <c r="D802">
        <f t="shared" si="50"/>
        <v>71.30991581131825</v>
      </c>
      <c r="E802">
        <f t="shared" si="48"/>
        <v>59.70220657629515</v>
      </c>
      <c r="F802">
        <f t="shared" si="49"/>
        <v>80.00991581131825</v>
      </c>
      <c r="G802">
        <f t="shared" si="51"/>
        <v>20.307709235023104</v>
      </c>
    </row>
    <row r="803" spans="1:7" ht="12.75">
      <c r="A803">
        <v>9.966641666666657</v>
      </c>
      <c r="B803">
        <v>7.366999999999999</v>
      </c>
      <c r="C803">
        <v>66.49423185337008</v>
      </c>
      <c r="D803">
        <f t="shared" si="50"/>
        <v>71.1526562198306</v>
      </c>
      <c r="E803">
        <f aca="true" t="shared" si="52" ref="E803:E866">$C803+$G$669+$G$670</f>
        <v>75.19423185337008</v>
      </c>
      <c r="F803">
        <f aca="true" t="shared" si="53" ref="F803:F866">$D803+$G$669+$G$670</f>
        <v>79.8526562198306</v>
      </c>
      <c r="G803">
        <f t="shared" si="51"/>
        <v>4.6584243664605225</v>
      </c>
    </row>
    <row r="804" spans="1:7" ht="12.75">
      <c r="A804">
        <v>10.029674305555547</v>
      </c>
      <c r="B804">
        <v>6.682999999999999</v>
      </c>
      <c r="C804">
        <v>64.83244993610916</v>
      </c>
      <c r="D804">
        <f aca="true" t="shared" si="54" ref="D804:D867">122.156141940994-5.11725333293223*$A804-1.65543427222365*$D$674</f>
        <v>70.83010223839291</v>
      </c>
      <c r="E804">
        <f t="shared" si="52"/>
        <v>73.53244993610916</v>
      </c>
      <c r="F804">
        <f t="shared" si="53"/>
        <v>79.53010223839291</v>
      </c>
      <c r="G804">
        <f aca="true" t="shared" si="55" ref="G804:G867">IF($F804&gt;=$E804,$F804-$E804,0)</f>
        <v>5.997652302283754</v>
      </c>
    </row>
    <row r="805" spans="1:7" ht="12.75">
      <c r="A805">
        <v>10.03680902777779</v>
      </c>
      <c r="B805">
        <v>9.041</v>
      </c>
      <c r="C805">
        <v>32.43461629465943</v>
      </c>
      <c r="D805">
        <f t="shared" si="54"/>
        <v>70.79359205732159</v>
      </c>
      <c r="E805">
        <f t="shared" si="52"/>
        <v>41.13461629465942</v>
      </c>
      <c r="F805">
        <f t="shared" si="53"/>
        <v>79.49359205732159</v>
      </c>
      <c r="G805">
        <f t="shared" si="55"/>
        <v>38.35897576266217</v>
      </c>
    </row>
    <row r="806" spans="1:7" ht="12.75">
      <c r="A806">
        <v>10.041512500000003</v>
      </c>
      <c r="B806">
        <v>10.065999999999999</v>
      </c>
      <c r="C806">
        <v>48.21954530674871</v>
      </c>
      <c r="D806">
        <f t="shared" si="54"/>
        <v>70.76952319841611</v>
      </c>
      <c r="E806">
        <f t="shared" si="52"/>
        <v>56.9195453067487</v>
      </c>
      <c r="F806">
        <f t="shared" si="53"/>
        <v>79.46952319841611</v>
      </c>
      <c r="G806">
        <f t="shared" si="55"/>
        <v>22.54997789166741</v>
      </c>
    </row>
    <row r="807" spans="1:7" ht="12.75">
      <c r="A807">
        <v>10.105409027777768</v>
      </c>
      <c r="B807">
        <v>13.368</v>
      </c>
      <c r="C807">
        <v>59.78886062504113</v>
      </c>
      <c r="D807">
        <f t="shared" si="54"/>
        <v>70.44254847868255</v>
      </c>
      <c r="E807">
        <f t="shared" si="52"/>
        <v>68.48886062504113</v>
      </c>
      <c r="F807">
        <f t="shared" si="53"/>
        <v>79.14254847868256</v>
      </c>
      <c r="G807">
        <f t="shared" si="55"/>
        <v>10.65368785364143</v>
      </c>
    </row>
    <row r="808" spans="1:7" ht="12.75">
      <c r="A808">
        <v>10.186879861111105</v>
      </c>
      <c r="B808">
        <v>12.655</v>
      </c>
      <c r="C808">
        <v>39.31156886180127</v>
      </c>
      <c r="D808">
        <f t="shared" si="54"/>
        <v>70.02564158527076</v>
      </c>
      <c r="E808">
        <f t="shared" si="52"/>
        <v>48.011568861801265</v>
      </c>
      <c r="F808">
        <f t="shared" si="53"/>
        <v>78.72564158527076</v>
      </c>
      <c r="G808">
        <f t="shared" si="55"/>
        <v>30.7140727234695</v>
      </c>
    </row>
    <row r="809" spans="1:7" ht="12.75">
      <c r="A809">
        <v>10.220931249999996</v>
      </c>
      <c r="B809">
        <v>4.7719999999999985</v>
      </c>
      <c r="C809">
        <v>65.52826563279548</v>
      </c>
      <c r="D809">
        <f t="shared" si="54"/>
        <v>69.85139200198812</v>
      </c>
      <c r="E809">
        <f t="shared" si="52"/>
        <v>74.22826563279548</v>
      </c>
      <c r="F809">
        <f t="shared" si="53"/>
        <v>78.55139200198812</v>
      </c>
      <c r="G809">
        <f t="shared" si="55"/>
        <v>4.323126369192636</v>
      </c>
    </row>
    <row r="810" spans="1:7" ht="12.75">
      <c r="A810">
        <v>10.257484722222241</v>
      </c>
      <c r="B810">
        <v>10.872</v>
      </c>
      <c r="C810">
        <v>40.13850764277701</v>
      </c>
      <c r="D810">
        <f t="shared" si="54"/>
        <v>69.6643386244286</v>
      </c>
      <c r="E810">
        <f t="shared" si="52"/>
        <v>48.838507642777</v>
      </c>
      <c r="F810">
        <f t="shared" si="53"/>
        <v>78.3643386244286</v>
      </c>
      <c r="G810">
        <f t="shared" si="55"/>
        <v>29.525830981651595</v>
      </c>
    </row>
    <row r="811" spans="1:7" ht="12.75">
      <c r="A811">
        <v>10.275343055555567</v>
      </c>
      <c r="B811">
        <v>3.1479999999999997</v>
      </c>
      <c r="C811">
        <v>61.721527999734626</v>
      </c>
      <c r="D811">
        <f t="shared" si="54"/>
        <v>69.57295300865802</v>
      </c>
      <c r="E811">
        <f t="shared" si="52"/>
        <v>70.42152799973462</v>
      </c>
      <c r="F811">
        <f t="shared" si="53"/>
        <v>78.27295300865802</v>
      </c>
      <c r="G811">
        <f t="shared" si="55"/>
        <v>7.8514250089234</v>
      </c>
    </row>
    <row r="812" spans="1:7" ht="12.75">
      <c r="A812">
        <v>10.279757638888888</v>
      </c>
      <c r="B812">
        <v>10.19</v>
      </c>
      <c r="C812">
        <v>63.35110752246946</v>
      </c>
      <c r="D812">
        <f t="shared" si="54"/>
        <v>69.55036246738207</v>
      </c>
      <c r="E812">
        <f t="shared" si="52"/>
        <v>72.05110752246947</v>
      </c>
      <c r="F812">
        <f t="shared" si="53"/>
        <v>78.25036246738208</v>
      </c>
      <c r="G812">
        <f t="shared" si="55"/>
        <v>6.19925494491261</v>
      </c>
    </row>
    <row r="813" spans="1:7" ht="12.75">
      <c r="A813">
        <v>10.360379166666677</v>
      </c>
      <c r="B813">
        <v>9.641</v>
      </c>
      <c r="C813">
        <v>71.20562168107502</v>
      </c>
      <c r="D813">
        <f t="shared" si="54"/>
        <v>69.13780168565509</v>
      </c>
      <c r="E813">
        <f t="shared" si="52"/>
        <v>79.90562168107502</v>
      </c>
      <c r="F813">
        <f t="shared" si="53"/>
        <v>77.8378016856551</v>
      </c>
      <c r="G813">
        <f t="shared" si="55"/>
        <v>0</v>
      </c>
    </row>
    <row r="814" spans="1:7" ht="12.75">
      <c r="A814">
        <v>10.392872916666684</v>
      </c>
      <c r="B814">
        <v>5.468999999999999</v>
      </c>
      <c r="C814">
        <v>74.1191485080929</v>
      </c>
      <c r="D814">
        <f t="shared" si="54"/>
        <v>68.97152293516808</v>
      </c>
      <c r="E814">
        <f t="shared" si="52"/>
        <v>82.81914850809291</v>
      </c>
      <c r="F814">
        <f t="shared" si="53"/>
        <v>77.67152293516808</v>
      </c>
      <c r="G814">
        <f t="shared" si="55"/>
        <v>0</v>
      </c>
    </row>
    <row r="815" spans="1:7" ht="12.75">
      <c r="A815">
        <v>10.442895833333319</v>
      </c>
      <c r="B815">
        <v>4.595</v>
      </c>
      <c r="C815">
        <v>63.83089648149469</v>
      </c>
      <c r="D815">
        <f t="shared" si="54"/>
        <v>68.71554299813276</v>
      </c>
      <c r="E815">
        <f t="shared" si="52"/>
        <v>72.5308964814947</v>
      </c>
      <c r="F815">
        <f t="shared" si="53"/>
        <v>77.41554299813276</v>
      </c>
      <c r="G815">
        <f t="shared" si="55"/>
        <v>4.884646516638071</v>
      </c>
    </row>
    <row r="816" spans="1:7" ht="12.75">
      <c r="A816">
        <v>10.531396527777762</v>
      </c>
      <c r="B816">
        <v>6.167</v>
      </c>
      <c r="C816">
        <v>68.80326111423267</v>
      </c>
      <c r="D816">
        <f t="shared" si="54"/>
        <v>68.26266252452011</v>
      </c>
      <c r="E816">
        <f t="shared" si="52"/>
        <v>77.50326111423267</v>
      </c>
      <c r="F816">
        <f t="shared" si="53"/>
        <v>76.96266252452011</v>
      </c>
      <c r="G816">
        <f t="shared" si="55"/>
        <v>0</v>
      </c>
    </row>
    <row r="817" spans="1:7" ht="12.75">
      <c r="A817">
        <v>10.588281944444441</v>
      </c>
      <c r="B817">
        <v>11.735</v>
      </c>
      <c r="C817">
        <v>54.26925642899119</v>
      </c>
      <c r="D817">
        <f t="shared" si="54"/>
        <v>67.97156543648731</v>
      </c>
      <c r="E817">
        <f t="shared" si="52"/>
        <v>62.96925642899119</v>
      </c>
      <c r="F817">
        <f t="shared" si="53"/>
        <v>76.67156543648731</v>
      </c>
      <c r="G817">
        <f t="shared" si="55"/>
        <v>13.702309007496126</v>
      </c>
    </row>
    <row r="818" spans="1:7" ht="12.75">
      <c r="A818">
        <v>10.762199999999982</v>
      </c>
      <c r="B818">
        <v>4.251000000000001</v>
      </c>
      <c r="C818">
        <v>61.153130974934186</v>
      </c>
      <c r="D818">
        <f t="shared" si="54"/>
        <v>67.08158268703862</v>
      </c>
      <c r="E818">
        <f t="shared" si="52"/>
        <v>69.85313097493419</v>
      </c>
      <c r="F818">
        <f t="shared" si="53"/>
        <v>75.78158268703862</v>
      </c>
      <c r="G818">
        <f t="shared" si="55"/>
        <v>5.928451712104433</v>
      </c>
    </row>
    <row r="819" spans="1:7" ht="12.75">
      <c r="A819">
        <v>10.851915972222237</v>
      </c>
      <c r="B819">
        <v>6.061</v>
      </c>
      <c r="C819">
        <v>68.4678861436436</v>
      </c>
      <c r="D819">
        <f t="shared" si="54"/>
        <v>66.62248332916704</v>
      </c>
      <c r="E819">
        <f t="shared" si="52"/>
        <v>77.1678861436436</v>
      </c>
      <c r="F819">
        <f t="shared" si="53"/>
        <v>75.32248332916704</v>
      </c>
      <c r="G819">
        <f t="shared" si="55"/>
        <v>0</v>
      </c>
    </row>
    <row r="820" spans="1:7" ht="12.75">
      <c r="A820">
        <v>10.88413333333334</v>
      </c>
      <c r="B820">
        <v>9.301</v>
      </c>
      <c r="C820">
        <v>55.10773278318734</v>
      </c>
      <c r="D820">
        <f t="shared" si="54"/>
        <v>66.45761893064297</v>
      </c>
      <c r="E820">
        <f t="shared" si="52"/>
        <v>63.80773278318733</v>
      </c>
      <c r="F820">
        <f t="shared" si="53"/>
        <v>75.15761893064297</v>
      </c>
      <c r="G820">
        <f t="shared" si="55"/>
        <v>11.349886147455635</v>
      </c>
    </row>
    <row r="821" spans="1:7" ht="12.75">
      <c r="A821">
        <v>10.931429861111111</v>
      </c>
      <c r="B821">
        <v>7.057</v>
      </c>
      <c r="C821">
        <v>47.33829385722818</v>
      </c>
      <c r="D821">
        <f t="shared" si="54"/>
        <v>66.21559061623604</v>
      </c>
      <c r="E821">
        <f t="shared" si="52"/>
        <v>56.038293857228176</v>
      </c>
      <c r="F821">
        <f t="shared" si="53"/>
        <v>74.91559061623605</v>
      </c>
      <c r="G821">
        <f t="shared" si="55"/>
        <v>18.87729675900787</v>
      </c>
    </row>
    <row r="822" spans="1:7" ht="12.75">
      <c r="A822">
        <v>10.950593055555572</v>
      </c>
      <c r="B822">
        <v>6.844</v>
      </c>
      <c r="C822">
        <v>47.81773091980732</v>
      </c>
      <c r="D822">
        <f t="shared" si="54"/>
        <v>66.1175276955955</v>
      </c>
      <c r="E822">
        <f t="shared" si="52"/>
        <v>56.51773091980731</v>
      </c>
      <c r="F822">
        <f t="shared" si="53"/>
        <v>74.8175276955955</v>
      </c>
      <c r="G822">
        <f t="shared" si="55"/>
        <v>18.299796775788188</v>
      </c>
    </row>
    <row r="823" spans="1:7" ht="12.75">
      <c r="A823">
        <v>11.127463194444447</v>
      </c>
      <c r="B823">
        <v>4.395</v>
      </c>
      <c r="C823">
        <v>69.29236369836262</v>
      </c>
      <c r="D823">
        <f t="shared" si="54"/>
        <v>65.21243838787022</v>
      </c>
      <c r="E823">
        <f t="shared" si="52"/>
        <v>77.99236369836262</v>
      </c>
      <c r="F823">
        <f t="shared" si="53"/>
        <v>73.91243838787022</v>
      </c>
      <c r="G823">
        <f t="shared" si="55"/>
        <v>0</v>
      </c>
    </row>
    <row r="824" spans="1:7" ht="12.75">
      <c r="A824">
        <v>11.137670833333374</v>
      </c>
      <c r="B824">
        <v>8.47</v>
      </c>
      <c r="C824">
        <v>61.84619472765722</v>
      </c>
      <c r="D824">
        <f t="shared" si="54"/>
        <v>65.16020331374449</v>
      </c>
      <c r="E824">
        <f t="shared" si="52"/>
        <v>70.54619472765722</v>
      </c>
      <c r="F824">
        <f t="shared" si="53"/>
        <v>73.86020331374449</v>
      </c>
      <c r="G824">
        <f t="shared" si="55"/>
        <v>3.314008586087269</v>
      </c>
    </row>
    <row r="825" spans="1:7" ht="12.75">
      <c r="A825">
        <v>11.175404861111117</v>
      </c>
      <c r="B825">
        <v>13.431999999999999</v>
      </c>
      <c r="C825">
        <v>31.763236702270277</v>
      </c>
      <c r="D825">
        <f t="shared" si="54"/>
        <v>64.96710873433388</v>
      </c>
      <c r="E825">
        <f t="shared" si="52"/>
        <v>40.46323670227027</v>
      </c>
      <c r="F825">
        <f t="shared" si="53"/>
        <v>73.66710873433388</v>
      </c>
      <c r="G825">
        <f t="shared" si="55"/>
        <v>33.20387203206361</v>
      </c>
    </row>
    <row r="826" spans="1:7" ht="12.75">
      <c r="A826">
        <v>11.214021527777751</v>
      </c>
      <c r="B826">
        <v>5.676</v>
      </c>
      <c r="C826">
        <v>60.49525002024105</v>
      </c>
      <c r="D826">
        <f t="shared" si="54"/>
        <v>64.76949746812731</v>
      </c>
      <c r="E826">
        <f t="shared" si="52"/>
        <v>69.19525002024105</v>
      </c>
      <c r="F826">
        <f t="shared" si="53"/>
        <v>73.46949746812732</v>
      </c>
      <c r="G826">
        <f t="shared" si="55"/>
        <v>4.2742474478862675</v>
      </c>
    </row>
    <row r="827" spans="1:7" ht="12.75">
      <c r="A827">
        <v>11.270063888888897</v>
      </c>
      <c r="B827">
        <v>3.68</v>
      </c>
      <c r="C827">
        <v>56.22193971243531</v>
      </c>
      <c r="D827">
        <f t="shared" si="54"/>
        <v>64.4827145089459</v>
      </c>
      <c r="E827">
        <f t="shared" si="52"/>
        <v>64.9219397124353</v>
      </c>
      <c r="F827">
        <f t="shared" si="53"/>
        <v>73.1827145089459</v>
      </c>
      <c r="G827">
        <f t="shared" si="55"/>
        <v>8.260774796510603</v>
      </c>
    </row>
    <row r="828" spans="1:7" ht="12.75">
      <c r="A828">
        <v>11.304313888888876</v>
      </c>
      <c r="B828">
        <v>5.702</v>
      </c>
      <c r="C828">
        <v>54.051941333258796</v>
      </c>
      <c r="D828">
        <f t="shared" si="54"/>
        <v>64.30744858229308</v>
      </c>
      <c r="E828">
        <f t="shared" si="52"/>
        <v>62.75194133325879</v>
      </c>
      <c r="F828">
        <f t="shared" si="53"/>
        <v>73.00744858229308</v>
      </c>
      <c r="G828">
        <f t="shared" si="55"/>
        <v>10.255507249034288</v>
      </c>
    </row>
    <row r="829" spans="1:7" ht="12.75">
      <c r="A829">
        <v>11.399340277777762</v>
      </c>
      <c r="B829">
        <v>10.025</v>
      </c>
      <c r="C829">
        <v>40.97623289114287</v>
      </c>
      <c r="D829">
        <f t="shared" si="54"/>
        <v>63.821174477034916</v>
      </c>
      <c r="E829">
        <f t="shared" si="52"/>
        <v>49.67623289114287</v>
      </c>
      <c r="F829">
        <f t="shared" si="53"/>
        <v>72.52117447703492</v>
      </c>
      <c r="G829">
        <f t="shared" si="55"/>
        <v>22.84494158589205</v>
      </c>
    </row>
    <row r="830" spans="1:7" ht="12.75">
      <c r="A830">
        <v>11.506356944444436</v>
      </c>
      <c r="B830">
        <v>12.254</v>
      </c>
      <c r="C830">
        <v>45.4504269955866</v>
      </c>
      <c r="D830">
        <f t="shared" si="54"/>
        <v>63.27354308285558</v>
      </c>
      <c r="E830">
        <f t="shared" si="52"/>
        <v>54.15042699558659</v>
      </c>
      <c r="F830">
        <f t="shared" si="53"/>
        <v>71.97354308285558</v>
      </c>
      <c r="G830">
        <f t="shared" si="55"/>
        <v>17.823116087268993</v>
      </c>
    </row>
    <row r="831" spans="1:7" ht="12.75">
      <c r="A831">
        <v>11.511528472222226</v>
      </c>
      <c r="B831">
        <v>6.510999999999999</v>
      </c>
      <c r="C831">
        <v>62.584700157980315</v>
      </c>
      <c r="D831">
        <f t="shared" si="54"/>
        <v>63.24707906509833</v>
      </c>
      <c r="E831">
        <f t="shared" si="52"/>
        <v>71.28470015798031</v>
      </c>
      <c r="F831">
        <f t="shared" si="53"/>
        <v>71.94707906509834</v>
      </c>
      <c r="G831">
        <f t="shared" si="55"/>
        <v>0.6623789071180255</v>
      </c>
    </row>
    <row r="832" spans="1:7" ht="12.75">
      <c r="A832">
        <v>11.521661805555548</v>
      </c>
      <c r="B832">
        <v>9.177000000000001</v>
      </c>
      <c r="C832">
        <v>27.313652823832665</v>
      </c>
      <c r="D832">
        <f t="shared" si="54"/>
        <v>63.19522423132468</v>
      </c>
      <c r="E832">
        <f t="shared" si="52"/>
        <v>36.013652823832665</v>
      </c>
      <c r="F832">
        <f t="shared" si="53"/>
        <v>71.89522423132468</v>
      </c>
      <c r="G832">
        <f t="shared" si="55"/>
        <v>35.88157140749201</v>
      </c>
    </row>
    <row r="833" spans="1:7" ht="12.75">
      <c r="A833">
        <v>11.545010416666663</v>
      </c>
      <c r="B833">
        <v>18.153</v>
      </c>
      <c r="C833">
        <v>38.77575095383142</v>
      </c>
      <c r="D833">
        <f t="shared" si="54"/>
        <v>63.07574347329698</v>
      </c>
      <c r="E833">
        <f t="shared" si="52"/>
        <v>47.475750953831415</v>
      </c>
      <c r="F833">
        <f t="shared" si="53"/>
        <v>71.77574347329698</v>
      </c>
      <c r="G833">
        <f t="shared" si="55"/>
        <v>24.29999251946557</v>
      </c>
    </row>
    <row r="834" spans="1:7" ht="12.75">
      <c r="A834">
        <v>11.631272916666674</v>
      </c>
      <c r="B834">
        <v>13.329</v>
      </c>
      <c r="C834">
        <v>55.90505075233483</v>
      </c>
      <c r="D834">
        <f t="shared" si="54"/>
        <v>62.63431640766486</v>
      </c>
      <c r="E834">
        <f t="shared" si="52"/>
        <v>64.60505075233483</v>
      </c>
      <c r="F834">
        <f t="shared" si="53"/>
        <v>71.33431640766486</v>
      </c>
      <c r="G834">
        <f t="shared" si="55"/>
        <v>6.729265655330025</v>
      </c>
    </row>
    <row r="835" spans="1:7" ht="12.75">
      <c r="A835">
        <v>11.740731944444443</v>
      </c>
      <c r="B835">
        <v>13.365</v>
      </c>
      <c r="C835">
        <v>26.28418293455505</v>
      </c>
      <c r="D835">
        <f t="shared" si="54"/>
        <v>62.07418683294955</v>
      </c>
      <c r="E835">
        <f t="shared" si="52"/>
        <v>34.98418293455505</v>
      </c>
      <c r="F835">
        <f t="shared" si="53"/>
        <v>70.77418683294955</v>
      </c>
      <c r="G835">
        <f t="shared" si="55"/>
        <v>35.7900038983945</v>
      </c>
    </row>
    <row r="836" spans="1:7" ht="12.75">
      <c r="A836">
        <v>11.784814583333368</v>
      </c>
      <c r="B836">
        <v>4.118</v>
      </c>
      <c r="C836">
        <v>61.78687624141023</v>
      </c>
      <c r="D836">
        <f t="shared" si="54"/>
        <v>61.848604802170755</v>
      </c>
      <c r="E836">
        <f t="shared" si="52"/>
        <v>70.48687624141023</v>
      </c>
      <c r="F836">
        <f t="shared" si="53"/>
        <v>70.54860480217076</v>
      </c>
      <c r="G836">
        <f t="shared" si="55"/>
        <v>0.06172856076052824</v>
      </c>
    </row>
    <row r="837" spans="1:7" ht="12.75">
      <c r="A837">
        <v>11.82591597222223</v>
      </c>
      <c r="B837">
        <v>13.562000000000001</v>
      </c>
      <c r="C837">
        <v>26.02974214323313</v>
      </c>
      <c r="D837">
        <f t="shared" si="54"/>
        <v>61.63827858289108</v>
      </c>
      <c r="E837">
        <f t="shared" si="52"/>
        <v>34.729742143233125</v>
      </c>
      <c r="F837">
        <f t="shared" si="53"/>
        <v>70.33827858289108</v>
      </c>
      <c r="G837">
        <f t="shared" si="55"/>
        <v>35.608536439657954</v>
      </c>
    </row>
    <row r="838" spans="1:7" ht="12.75">
      <c r="A838">
        <v>11.829959027777775</v>
      </c>
      <c r="B838">
        <v>4.352</v>
      </c>
      <c r="C838">
        <v>54.9185908169211</v>
      </c>
      <c r="D838">
        <f t="shared" si="54"/>
        <v>61.61758924337423</v>
      </c>
      <c r="E838">
        <f t="shared" si="52"/>
        <v>63.6185908169211</v>
      </c>
      <c r="F838">
        <f t="shared" si="53"/>
        <v>70.31758924337423</v>
      </c>
      <c r="G838">
        <f t="shared" si="55"/>
        <v>6.69899842645313</v>
      </c>
    </row>
    <row r="839" spans="1:7" ht="12.75">
      <c r="A839">
        <v>11.840902777777792</v>
      </c>
      <c r="B839">
        <v>13.904</v>
      </c>
      <c r="C839">
        <v>25.21008470285758</v>
      </c>
      <c r="D839">
        <f t="shared" si="54"/>
        <v>61.561587302211876</v>
      </c>
      <c r="E839">
        <f t="shared" si="52"/>
        <v>33.910084702857574</v>
      </c>
      <c r="F839">
        <f t="shared" si="53"/>
        <v>70.26158730221188</v>
      </c>
      <c r="G839">
        <f t="shared" si="55"/>
        <v>36.351502599354305</v>
      </c>
    </row>
    <row r="840" spans="1:7" ht="12.75">
      <c r="A840">
        <v>11.84768611111112</v>
      </c>
      <c r="B840">
        <v>14.211999999999998</v>
      </c>
      <c r="C840">
        <v>38.97722239852281</v>
      </c>
      <c r="D840">
        <f t="shared" si="54"/>
        <v>61.52687526710351</v>
      </c>
      <c r="E840">
        <f t="shared" si="52"/>
        <v>47.67722239852281</v>
      </c>
      <c r="F840">
        <f t="shared" si="53"/>
        <v>70.22687526710351</v>
      </c>
      <c r="G840">
        <f t="shared" si="55"/>
        <v>22.5496528685807</v>
      </c>
    </row>
    <row r="841" spans="1:7" ht="12.75">
      <c r="A841">
        <v>11.870122222222221</v>
      </c>
      <c r="B841">
        <v>16.631999999999998</v>
      </c>
      <c r="C841">
        <v>27.07131309628325</v>
      </c>
      <c r="D841">
        <f t="shared" si="54"/>
        <v>61.41206400274219</v>
      </c>
      <c r="E841">
        <f t="shared" si="52"/>
        <v>35.77131309628325</v>
      </c>
      <c r="F841">
        <f t="shared" si="53"/>
        <v>70.11206400274219</v>
      </c>
      <c r="G841">
        <f t="shared" si="55"/>
        <v>34.340750906458936</v>
      </c>
    </row>
    <row r="842" spans="1:7" ht="12.75">
      <c r="A842">
        <v>11.979593055555526</v>
      </c>
      <c r="B842">
        <v>10.719000000000001</v>
      </c>
      <c r="C842">
        <v>23.519326251415496</v>
      </c>
      <c r="D842">
        <f t="shared" si="54"/>
        <v>60.851874016008466</v>
      </c>
      <c r="E842">
        <f t="shared" si="52"/>
        <v>32.219326251415495</v>
      </c>
      <c r="F842">
        <f t="shared" si="53"/>
        <v>69.55187401600847</v>
      </c>
      <c r="G842">
        <f t="shared" si="55"/>
        <v>37.332547764592974</v>
      </c>
    </row>
    <row r="843" spans="1:7" ht="12.75">
      <c r="A843">
        <v>12.005440972222221</v>
      </c>
      <c r="B843">
        <v>13.05</v>
      </c>
      <c r="C843">
        <v>25.584844494231294</v>
      </c>
      <c r="D843">
        <f t="shared" si="54"/>
        <v>60.719603678296465</v>
      </c>
      <c r="E843">
        <f t="shared" si="52"/>
        <v>34.284844494231294</v>
      </c>
      <c r="F843">
        <f t="shared" si="53"/>
        <v>69.41960367829647</v>
      </c>
      <c r="G843">
        <f t="shared" si="55"/>
        <v>35.134759184065175</v>
      </c>
    </row>
    <row r="844" spans="1:7" ht="12.75">
      <c r="A844">
        <v>12.03879444444445</v>
      </c>
      <c r="B844">
        <v>11.209</v>
      </c>
      <c r="C844">
        <v>40.9240435231152</v>
      </c>
      <c r="D844">
        <f t="shared" si="54"/>
        <v>60.5489255114024</v>
      </c>
      <c r="E844">
        <f t="shared" si="52"/>
        <v>49.6240435231152</v>
      </c>
      <c r="F844">
        <f t="shared" si="53"/>
        <v>69.2489255114024</v>
      </c>
      <c r="G844">
        <f t="shared" si="55"/>
        <v>19.624881988287207</v>
      </c>
    </row>
    <row r="845" spans="1:7" ht="12.75">
      <c r="A845">
        <v>12.073804861111116</v>
      </c>
      <c r="B845">
        <v>9.300999999999998</v>
      </c>
      <c r="C845">
        <v>40.983541911948386</v>
      </c>
      <c r="D845">
        <f t="shared" si="54"/>
        <v>60.36976834002756</v>
      </c>
      <c r="E845">
        <f t="shared" si="52"/>
        <v>49.68354191194838</v>
      </c>
      <c r="F845">
        <f t="shared" si="53"/>
        <v>69.06976834002757</v>
      </c>
      <c r="G845">
        <f t="shared" si="55"/>
        <v>19.386226428079183</v>
      </c>
    </row>
    <row r="846" spans="1:7" ht="12.75">
      <c r="A846">
        <v>12.085756944444435</v>
      </c>
      <c r="B846">
        <v>4.53</v>
      </c>
      <c r="C846">
        <v>31.14090198913825</v>
      </c>
      <c r="D846">
        <f t="shared" si="54"/>
        <v>60.308606501754646</v>
      </c>
      <c r="E846">
        <f t="shared" si="52"/>
        <v>39.840901989138246</v>
      </c>
      <c r="F846">
        <f t="shared" si="53"/>
        <v>69.00860650175464</v>
      </c>
      <c r="G846">
        <f t="shared" si="55"/>
        <v>29.167704512616396</v>
      </c>
    </row>
    <row r="847" spans="1:7" ht="12.75">
      <c r="A847">
        <v>12.090735416666671</v>
      </c>
      <c r="B847">
        <v>10.065999999999999</v>
      </c>
      <c r="C847">
        <v>27.460813890446904</v>
      </c>
      <c r="D847">
        <f t="shared" si="54"/>
        <v>60.2831303981825</v>
      </c>
      <c r="E847">
        <f t="shared" si="52"/>
        <v>36.1608138904469</v>
      </c>
      <c r="F847">
        <f t="shared" si="53"/>
        <v>68.9831303981825</v>
      </c>
      <c r="G847">
        <f t="shared" si="55"/>
        <v>32.82231650773559</v>
      </c>
    </row>
    <row r="848" spans="1:7" ht="12.75">
      <c r="A848">
        <v>12.188518749999998</v>
      </c>
      <c r="B848">
        <v>16.947</v>
      </c>
      <c r="C848">
        <v>28.40572564768897</v>
      </c>
      <c r="D848">
        <f t="shared" si="54"/>
        <v>59.78274830977731</v>
      </c>
      <c r="E848">
        <f t="shared" si="52"/>
        <v>37.10572564768897</v>
      </c>
      <c r="F848">
        <f t="shared" si="53"/>
        <v>68.4827483097773</v>
      </c>
      <c r="G848">
        <f t="shared" si="55"/>
        <v>31.377022662088336</v>
      </c>
    </row>
    <row r="849" spans="1:7" ht="12.75">
      <c r="A849">
        <v>12.198408333333322</v>
      </c>
      <c r="B849">
        <v>4.507999999999999</v>
      </c>
      <c r="C849">
        <v>64.94394568510808</v>
      </c>
      <c r="D849">
        <f t="shared" si="54"/>
        <v>59.732140806503544</v>
      </c>
      <c r="E849">
        <f t="shared" si="52"/>
        <v>73.64394568510808</v>
      </c>
      <c r="F849">
        <f t="shared" si="53"/>
        <v>68.43214080650354</v>
      </c>
      <c r="G849">
        <f t="shared" si="55"/>
        <v>0</v>
      </c>
    </row>
    <row r="850" spans="1:7" ht="12.75">
      <c r="A850">
        <v>12.200667361111138</v>
      </c>
      <c r="B850">
        <v>3.065</v>
      </c>
      <c r="C850">
        <v>58.29724070439603</v>
      </c>
      <c r="D850">
        <f t="shared" si="54"/>
        <v>59.72058078907833</v>
      </c>
      <c r="E850">
        <f t="shared" si="52"/>
        <v>66.99724070439603</v>
      </c>
      <c r="F850">
        <f t="shared" si="53"/>
        <v>68.42058078907833</v>
      </c>
      <c r="G850">
        <f t="shared" si="55"/>
        <v>1.4233400846822946</v>
      </c>
    </row>
    <row r="851" spans="1:7" ht="12.75">
      <c r="A851">
        <v>12.24261597222221</v>
      </c>
      <c r="B851">
        <v>13.587</v>
      </c>
      <c r="C851">
        <v>24.286984548239452</v>
      </c>
      <c r="D851">
        <f t="shared" si="54"/>
        <v>59.505919119058326</v>
      </c>
      <c r="E851">
        <f t="shared" si="52"/>
        <v>32.98698454823945</v>
      </c>
      <c r="F851">
        <f t="shared" si="53"/>
        <v>68.20591911905832</v>
      </c>
      <c r="G851">
        <f t="shared" si="55"/>
        <v>35.218934570818874</v>
      </c>
    </row>
    <row r="852" spans="1:7" ht="12.75">
      <c r="A852">
        <v>12.432992361111083</v>
      </c>
      <c r="B852">
        <v>12.405999999999999</v>
      </c>
      <c r="C852">
        <v>25.959145135340346</v>
      </c>
      <c r="D852">
        <f t="shared" si="54"/>
        <v>58.53171490850514</v>
      </c>
      <c r="E852">
        <f t="shared" si="52"/>
        <v>34.659145135340346</v>
      </c>
      <c r="F852">
        <f t="shared" si="53"/>
        <v>67.23171490850514</v>
      </c>
      <c r="G852">
        <f t="shared" si="55"/>
        <v>32.572569773164794</v>
      </c>
    </row>
    <row r="853" spans="1:7" ht="12.75">
      <c r="A853">
        <v>12.502238888888902</v>
      </c>
      <c r="B853">
        <v>10.192999999999998</v>
      </c>
      <c r="C853">
        <v>32.13129474824873</v>
      </c>
      <c r="D853">
        <f t="shared" si="54"/>
        <v>58.177362883440104</v>
      </c>
      <c r="E853">
        <f t="shared" si="52"/>
        <v>40.83129474824872</v>
      </c>
      <c r="F853">
        <f t="shared" si="53"/>
        <v>66.8773628834401</v>
      </c>
      <c r="G853">
        <f t="shared" si="55"/>
        <v>26.046068135191376</v>
      </c>
    </row>
    <row r="854" spans="1:7" ht="12.75">
      <c r="A854">
        <v>12.524059722222198</v>
      </c>
      <c r="B854">
        <v>6.348000000000001</v>
      </c>
      <c r="C854">
        <v>54.310594439613354</v>
      </c>
      <c r="D854">
        <f t="shared" si="54"/>
        <v>58.065700151337936</v>
      </c>
      <c r="E854">
        <f t="shared" si="52"/>
        <v>63.01059443961335</v>
      </c>
      <c r="F854">
        <f t="shared" si="53"/>
        <v>66.76570015133794</v>
      </c>
      <c r="G854">
        <f t="shared" si="55"/>
        <v>3.755105711724589</v>
      </c>
    </row>
    <row r="855" spans="1:7" ht="12.75">
      <c r="A855">
        <v>12.620681944444424</v>
      </c>
      <c r="B855">
        <v>9.693999999999999</v>
      </c>
      <c r="C855">
        <v>33.66840981815844</v>
      </c>
      <c r="D855">
        <f t="shared" si="54"/>
        <v>57.57125976263593</v>
      </c>
      <c r="E855">
        <f t="shared" si="52"/>
        <v>42.36840981815843</v>
      </c>
      <c r="F855">
        <f t="shared" si="53"/>
        <v>66.27125976263594</v>
      </c>
      <c r="G855">
        <f t="shared" si="55"/>
        <v>23.902849944477502</v>
      </c>
    </row>
    <row r="856" spans="1:7" ht="12.75">
      <c r="A856">
        <v>12.699266666666663</v>
      </c>
      <c r="B856">
        <v>10.577</v>
      </c>
      <c r="C856">
        <v>26.230934404587543</v>
      </c>
      <c r="D856">
        <f t="shared" si="54"/>
        <v>57.16912183092663</v>
      </c>
      <c r="E856">
        <f t="shared" si="52"/>
        <v>34.93093440458754</v>
      </c>
      <c r="F856">
        <f t="shared" si="53"/>
        <v>65.86912183092663</v>
      </c>
      <c r="G856">
        <f t="shared" si="55"/>
        <v>30.93818742633909</v>
      </c>
    </row>
    <row r="857" spans="1:7" ht="12.75">
      <c r="A857">
        <v>12.855840972222207</v>
      </c>
      <c r="B857">
        <v>9.517999999999999</v>
      </c>
      <c r="C857">
        <v>39.37225123572027</v>
      </c>
      <c r="D857">
        <f t="shared" si="54"/>
        <v>56.367891443970976</v>
      </c>
      <c r="E857">
        <f t="shared" si="52"/>
        <v>48.072251235720266</v>
      </c>
      <c r="F857">
        <f t="shared" si="53"/>
        <v>65.06789144397098</v>
      </c>
      <c r="G857">
        <f t="shared" si="55"/>
        <v>16.995640208250713</v>
      </c>
    </row>
    <row r="858" spans="1:7" ht="12.75">
      <c r="A858">
        <v>13.005971527777772</v>
      </c>
      <c r="B858">
        <v>12.475</v>
      </c>
      <c r="C858">
        <v>19.675706326337245</v>
      </c>
      <c r="D858">
        <f t="shared" si="54"/>
        <v>55.599635358179285</v>
      </c>
      <c r="E858">
        <f t="shared" si="52"/>
        <v>28.375706326337244</v>
      </c>
      <c r="F858">
        <f t="shared" si="53"/>
        <v>64.29963535817929</v>
      </c>
      <c r="G858">
        <f t="shared" si="55"/>
        <v>35.92392903184204</v>
      </c>
    </row>
    <row r="859" spans="1:7" ht="12.75">
      <c r="A859">
        <v>13.080622222222239</v>
      </c>
      <c r="B859">
        <v>16.265</v>
      </c>
      <c r="C859">
        <v>28.37386821213406</v>
      </c>
      <c r="D859">
        <f t="shared" si="54"/>
        <v>55.21762884322763</v>
      </c>
      <c r="E859">
        <f t="shared" si="52"/>
        <v>37.07386821213406</v>
      </c>
      <c r="F859">
        <f t="shared" si="53"/>
        <v>63.917628843227625</v>
      </c>
      <c r="G859">
        <f t="shared" si="55"/>
        <v>26.843760631093566</v>
      </c>
    </row>
    <row r="860" spans="1:7" ht="12.75">
      <c r="A860">
        <v>13.192346527777778</v>
      </c>
      <c r="B860">
        <v>12.983999999999998</v>
      </c>
      <c r="C860">
        <v>33.490579230247334</v>
      </c>
      <c r="D860">
        <f t="shared" si="54"/>
        <v>54.64590726825402</v>
      </c>
      <c r="E860">
        <f t="shared" si="52"/>
        <v>42.19057923024733</v>
      </c>
      <c r="F860">
        <f t="shared" si="53"/>
        <v>63.34590726825402</v>
      </c>
      <c r="G860">
        <f t="shared" si="55"/>
        <v>21.155328038006687</v>
      </c>
    </row>
    <row r="861" spans="1:7" ht="12.75">
      <c r="A861">
        <v>13.193140972222245</v>
      </c>
      <c r="B861">
        <v>10.785</v>
      </c>
      <c r="C861">
        <v>50.439455906602554</v>
      </c>
      <c r="D861">
        <f t="shared" si="54"/>
        <v>54.64184189477274</v>
      </c>
      <c r="E861">
        <f t="shared" si="52"/>
        <v>59.13945590660255</v>
      </c>
      <c r="F861">
        <f t="shared" si="53"/>
        <v>63.341841894772735</v>
      </c>
      <c r="G861">
        <f t="shared" si="55"/>
        <v>4.202385988170185</v>
      </c>
    </row>
    <row r="862" spans="1:7" ht="12.75">
      <c r="A862">
        <v>13.251872916666642</v>
      </c>
      <c r="B862">
        <v>7.009</v>
      </c>
      <c r="C862">
        <v>38.1819410768386</v>
      </c>
      <c r="D862">
        <f t="shared" si="54"/>
        <v>54.341295656315054</v>
      </c>
      <c r="E862">
        <f t="shared" si="52"/>
        <v>46.881941076838594</v>
      </c>
      <c r="F862">
        <f t="shared" si="53"/>
        <v>63.04129565631505</v>
      </c>
      <c r="G862">
        <f t="shared" si="55"/>
        <v>16.159354579476457</v>
      </c>
    </row>
    <row r="863" spans="1:7" ht="12.75">
      <c r="A863">
        <v>13.273647222222221</v>
      </c>
      <c r="B863">
        <v>6.786999999999999</v>
      </c>
      <c r="C863">
        <v>35.524282494203106</v>
      </c>
      <c r="D863">
        <f t="shared" si="54"/>
        <v>54.22987101863848</v>
      </c>
      <c r="E863">
        <f t="shared" si="52"/>
        <v>44.2242824942031</v>
      </c>
      <c r="F863">
        <f t="shared" si="53"/>
        <v>62.92987101863847</v>
      </c>
      <c r="G863">
        <f t="shared" si="55"/>
        <v>18.70558852443537</v>
      </c>
    </row>
    <row r="864" spans="1:7" ht="12.75">
      <c r="A864">
        <v>13.274298611111119</v>
      </c>
      <c r="B864">
        <v>12.805</v>
      </c>
      <c r="C864">
        <v>21.820147959560373</v>
      </c>
      <c r="D864">
        <f t="shared" si="54"/>
        <v>54.226537696675734</v>
      </c>
      <c r="E864">
        <f t="shared" si="52"/>
        <v>30.520147959560372</v>
      </c>
      <c r="F864">
        <f t="shared" si="53"/>
        <v>62.92653769667573</v>
      </c>
      <c r="G864">
        <f t="shared" si="55"/>
        <v>32.40638973711536</v>
      </c>
    </row>
    <row r="865" spans="1:7" ht="12.75">
      <c r="A865">
        <v>13.282613888888879</v>
      </c>
      <c r="B865">
        <v>4.643000000000001</v>
      </c>
      <c r="C865">
        <v>44.93393075944729</v>
      </c>
      <c r="D865">
        <f t="shared" si="54"/>
        <v>54.18398631375324</v>
      </c>
      <c r="E865">
        <f t="shared" si="52"/>
        <v>53.63393075944729</v>
      </c>
      <c r="F865">
        <f t="shared" si="53"/>
        <v>62.88398631375323</v>
      </c>
      <c r="G865">
        <f t="shared" si="55"/>
        <v>9.250055554305945</v>
      </c>
    </row>
    <row r="866" spans="1:7" ht="12.75">
      <c r="A866">
        <v>13.418872222222213</v>
      </c>
      <c r="B866">
        <v>12.274000000000001</v>
      </c>
      <c r="C866">
        <v>26.881125693128077</v>
      </c>
      <c r="D866">
        <f t="shared" si="54"/>
        <v>53.48671790336344</v>
      </c>
      <c r="E866">
        <f t="shared" si="52"/>
        <v>35.58112569312807</v>
      </c>
      <c r="F866">
        <f t="shared" si="53"/>
        <v>62.18671790336344</v>
      </c>
      <c r="G866">
        <f t="shared" si="55"/>
        <v>26.605592210235365</v>
      </c>
    </row>
    <row r="867" spans="1:7" ht="12.75">
      <c r="A867">
        <v>13.480538194444396</v>
      </c>
      <c r="B867">
        <v>10.7</v>
      </c>
      <c r="C867">
        <v>37.810826662155215</v>
      </c>
      <c r="D867">
        <f t="shared" si="54"/>
        <v>53.17115750148098</v>
      </c>
      <c r="E867">
        <f aca="true" t="shared" si="56" ref="E867:E930">$C867+$G$669+$G$670</f>
        <v>46.51082666215521</v>
      </c>
      <c r="F867">
        <f aca="true" t="shared" si="57" ref="F867:F930">$D867+$G$669+$G$670</f>
        <v>61.87115750148097</v>
      </c>
      <c r="G867">
        <f t="shared" si="55"/>
        <v>15.360330839325762</v>
      </c>
    </row>
    <row r="868" spans="1:7" ht="12.75">
      <c r="A868">
        <v>13.53586666666668</v>
      </c>
      <c r="B868">
        <v>5.023</v>
      </c>
      <c r="C868">
        <v>36.122627808462006</v>
      </c>
      <c r="D868">
        <f aca="true" t="shared" si="58" ref="D868:D931">122.156141940994-5.11725333293223*$A868-1.65543427222365*$D$674</f>
        <v>52.88802769259544</v>
      </c>
      <c r="E868">
        <f t="shared" si="56"/>
        <v>44.822627808462</v>
      </c>
      <c r="F868">
        <f t="shared" si="57"/>
        <v>61.58802769259544</v>
      </c>
      <c r="G868">
        <f aca="true" t="shared" si="59" ref="G868:G931">IF($F868&gt;=$E868,$F868-$E868,0)</f>
        <v>16.765399884133437</v>
      </c>
    </row>
    <row r="869" spans="1:7" ht="12.75">
      <c r="A869">
        <v>13.54818333333332</v>
      </c>
      <c r="B869">
        <v>8.591000000000001</v>
      </c>
      <c r="C869">
        <v>38.31182440641266</v>
      </c>
      <c r="D869">
        <f t="shared" si="58"/>
        <v>52.82500018904496</v>
      </c>
      <c r="E869">
        <f t="shared" si="56"/>
        <v>47.01182440641266</v>
      </c>
      <c r="F869">
        <f t="shared" si="57"/>
        <v>61.52500018904495</v>
      </c>
      <c r="G869">
        <f t="shared" si="59"/>
        <v>14.513175782632295</v>
      </c>
    </row>
    <row r="870" spans="1:7" ht="12.75">
      <c r="A870">
        <v>13.621506250000003</v>
      </c>
      <c r="B870">
        <v>11.155</v>
      </c>
      <c r="C870">
        <v>32.88537590454422</v>
      </c>
      <c r="D870">
        <f t="shared" si="58"/>
        <v>52.44978824935207</v>
      </c>
      <c r="E870">
        <f t="shared" si="56"/>
        <v>41.585375904544215</v>
      </c>
      <c r="F870">
        <f t="shared" si="57"/>
        <v>61.14978824935206</v>
      </c>
      <c r="G870">
        <f t="shared" si="59"/>
        <v>19.56441234480785</v>
      </c>
    </row>
    <row r="871" spans="1:7" ht="12.75">
      <c r="A871">
        <v>13.741194444444455</v>
      </c>
      <c r="B871">
        <v>9.508</v>
      </c>
      <c r="C871">
        <v>34.96317621714402</v>
      </c>
      <c r="D871">
        <f t="shared" si="58"/>
        <v>51.83731343741856</v>
      </c>
      <c r="E871">
        <f t="shared" si="56"/>
        <v>43.66317621714401</v>
      </c>
      <c r="F871">
        <f t="shared" si="57"/>
        <v>60.537313437418554</v>
      </c>
      <c r="G871">
        <f t="shared" si="59"/>
        <v>16.87413722027454</v>
      </c>
    </row>
    <row r="872" spans="1:7" ht="12.75">
      <c r="A872">
        <v>13.762764583333311</v>
      </c>
      <c r="B872">
        <v>8.807000000000002</v>
      </c>
      <c r="C872">
        <v>35.11626966914958</v>
      </c>
      <c r="D872">
        <f t="shared" si="58"/>
        <v>51.72693357229774</v>
      </c>
      <c r="E872">
        <f t="shared" si="56"/>
        <v>43.81626966914958</v>
      </c>
      <c r="F872">
        <f t="shared" si="57"/>
        <v>60.426933572297735</v>
      </c>
      <c r="G872">
        <f t="shared" si="59"/>
        <v>16.610663903148158</v>
      </c>
    </row>
    <row r="873" spans="1:7" ht="12.75">
      <c r="A873">
        <v>13.780787500000015</v>
      </c>
      <c r="B873">
        <v>5.743999999999998</v>
      </c>
      <c r="C873">
        <v>31.471308067359413</v>
      </c>
      <c r="D873">
        <f t="shared" si="58"/>
        <v>51.634705741915894</v>
      </c>
      <c r="E873">
        <f t="shared" si="56"/>
        <v>40.17130806735941</v>
      </c>
      <c r="F873">
        <f t="shared" si="57"/>
        <v>60.33470574191589</v>
      </c>
      <c r="G873">
        <f t="shared" si="59"/>
        <v>20.163397674556478</v>
      </c>
    </row>
    <row r="874" spans="1:7" ht="12.75">
      <c r="A874">
        <v>13.784997222222183</v>
      </c>
      <c r="B874">
        <v>8.312999999999999</v>
      </c>
      <c r="C874">
        <v>29.783204188925044</v>
      </c>
      <c r="D874">
        <f t="shared" si="58"/>
        <v>51.61316352684378</v>
      </c>
      <c r="E874">
        <f t="shared" si="56"/>
        <v>38.48320418892504</v>
      </c>
      <c r="F874">
        <f t="shared" si="57"/>
        <v>60.31316352684377</v>
      </c>
      <c r="G874">
        <f t="shared" si="59"/>
        <v>21.82995933791873</v>
      </c>
    </row>
    <row r="875" spans="1:7" ht="12.75">
      <c r="A875">
        <v>13.800318055555572</v>
      </c>
      <c r="B875">
        <v>4.1</v>
      </c>
      <c r="C875">
        <v>52.53104694460002</v>
      </c>
      <c r="D875">
        <f t="shared" si="58"/>
        <v>51.534762941405205</v>
      </c>
      <c r="E875">
        <f t="shared" si="56"/>
        <v>61.23104694460002</v>
      </c>
      <c r="F875">
        <f t="shared" si="57"/>
        <v>60.2347629414052</v>
      </c>
      <c r="G875">
        <f t="shared" si="59"/>
        <v>0</v>
      </c>
    </row>
    <row r="876" spans="1:7" ht="12.75">
      <c r="A876">
        <v>13.810331250000013</v>
      </c>
      <c r="B876">
        <v>14.339000000000002</v>
      </c>
      <c r="C876">
        <v>31.07180053946621</v>
      </c>
      <c r="D876">
        <f t="shared" si="58"/>
        <v>51.48352288876109</v>
      </c>
      <c r="E876">
        <f t="shared" si="56"/>
        <v>39.771800539466206</v>
      </c>
      <c r="F876">
        <f t="shared" si="57"/>
        <v>60.18352288876108</v>
      </c>
      <c r="G876">
        <f t="shared" si="59"/>
        <v>20.411722349294877</v>
      </c>
    </row>
    <row r="877" spans="1:7" ht="12.75">
      <c r="A877">
        <v>13.848298611111103</v>
      </c>
      <c r="B877">
        <v>14.867</v>
      </c>
      <c r="C877">
        <v>17.783531432207877</v>
      </c>
      <c r="D877">
        <f t="shared" si="58"/>
        <v>51.289234283572725</v>
      </c>
      <c r="E877">
        <f t="shared" si="56"/>
        <v>26.483531432207876</v>
      </c>
      <c r="F877">
        <f t="shared" si="57"/>
        <v>59.98923428357272</v>
      </c>
      <c r="G877">
        <f t="shared" si="59"/>
        <v>33.505702851364845</v>
      </c>
    </row>
    <row r="878" spans="1:7" ht="12.75">
      <c r="A878">
        <v>13.86755347222221</v>
      </c>
      <c r="B878">
        <v>7.037000000000001</v>
      </c>
      <c r="C878">
        <v>48.41750956078417</v>
      </c>
      <c r="D878">
        <f t="shared" si="58"/>
        <v>51.19070228137676</v>
      </c>
      <c r="E878">
        <f t="shared" si="56"/>
        <v>57.117509560784164</v>
      </c>
      <c r="F878">
        <f t="shared" si="57"/>
        <v>59.890702281376754</v>
      </c>
      <c r="G878">
        <f t="shared" si="59"/>
        <v>2.77319272059259</v>
      </c>
    </row>
    <row r="879" spans="1:7" ht="12.75">
      <c r="A879">
        <v>13.954135416666658</v>
      </c>
      <c r="B879">
        <v>9.232</v>
      </c>
      <c r="C879">
        <v>30.594402228203798</v>
      </c>
      <c r="D879">
        <f t="shared" si="58"/>
        <v>50.74764053759665</v>
      </c>
      <c r="E879">
        <f t="shared" si="56"/>
        <v>39.29440222820379</v>
      </c>
      <c r="F879">
        <f t="shared" si="57"/>
        <v>59.44764053759665</v>
      </c>
      <c r="G879">
        <f t="shared" si="59"/>
        <v>20.153238309392854</v>
      </c>
    </row>
    <row r="880" spans="1:7" ht="12.75">
      <c r="A880">
        <v>13.966506249999995</v>
      </c>
      <c r="B880">
        <v>9.43</v>
      </c>
      <c r="C880">
        <v>37.857475058864054</v>
      </c>
      <c r="D880">
        <f t="shared" si="58"/>
        <v>50.68433584949048</v>
      </c>
      <c r="E880">
        <f t="shared" si="56"/>
        <v>46.55747505886405</v>
      </c>
      <c r="F880">
        <f t="shared" si="57"/>
        <v>59.384335849490476</v>
      </c>
      <c r="G880">
        <f t="shared" si="59"/>
        <v>12.826860790626426</v>
      </c>
    </row>
    <row r="881" spans="1:7" ht="12.75">
      <c r="A881">
        <v>14.0196263888889</v>
      </c>
      <c r="B881">
        <v>10.563999999999998</v>
      </c>
      <c r="C881">
        <v>30.759817348753806</v>
      </c>
      <c r="D881">
        <f t="shared" si="58"/>
        <v>50.41250664171541</v>
      </c>
      <c r="E881">
        <f t="shared" si="56"/>
        <v>39.4598173487538</v>
      </c>
      <c r="F881">
        <f t="shared" si="57"/>
        <v>59.112506641715406</v>
      </c>
      <c r="G881">
        <f t="shared" si="59"/>
        <v>19.652689292961604</v>
      </c>
    </row>
    <row r="882" spans="1:7" ht="12.75">
      <c r="A882">
        <v>14.104336805555537</v>
      </c>
      <c r="B882">
        <v>14.176</v>
      </c>
      <c r="C882">
        <v>37.304871274506986</v>
      </c>
      <c r="D882">
        <f t="shared" si="58"/>
        <v>49.97902197969398</v>
      </c>
      <c r="E882">
        <f t="shared" si="56"/>
        <v>46.00487127450698</v>
      </c>
      <c r="F882">
        <f t="shared" si="57"/>
        <v>58.67902197969398</v>
      </c>
      <c r="G882">
        <f t="shared" si="59"/>
        <v>12.674150705186996</v>
      </c>
    </row>
    <row r="883" spans="1:7" ht="12.75">
      <c r="A883">
        <v>14.181459027777798</v>
      </c>
      <c r="B883">
        <v>12.128999999999998</v>
      </c>
      <c r="C883">
        <v>36.71018507528162</v>
      </c>
      <c r="D883">
        <f t="shared" si="58"/>
        <v>49.58436803098398</v>
      </c>
      <c r="E883">
        <f t="shared" si="56"/>
        <v>45.41018507528162</v>
      </c>
      <c r="F883">
        <f t="shared" si="57"/>
        <v>58.28436803098398</v>
      </c>
      <c r="G883">
        <f t="shared" si="59"/>
        <v>12.87418295570236</v>
      </c>
    </row>
    <row r="884" spans="1:7" ht="12.75">
      <c r="A884">
        <v>14.189297916666652</v>
      </c>
      <c r="B884">
        <v>8.274</v>
      </c>
      <c r="C884">
        <v>23.735925158389186</v>
      </c>
      <c r="D884">
        <f t="shared" si="58"/>
        <v>49.544254450691014</v>
      </c>
      <c r="E884">
        <f t="shared" si="56"/>
        <v>32.43592515838918</v>
      </c>
      <c r="F884">
        <f t="shared" si="57"/>
        <v>58.24425445069101</v>
      </c>
      <c r="G884">
        <f t="shared" si="59"/>
        <v>25.808329292301828</v>
      </c>
    </row>
    <row r="885" spans="1:7" ht="12.75">
      <c r="A885">
        <v>14.202021527777799</v>
      </c>
      <c r="B885">
        <v>10.793000000000001</v>
      </c>
      <c r="C885">
        <v>20.80944490471684</v>
      </c>
      <c r="D885">
        <f t="shared" si="58"/>
        <v>49.479144509325565</v>
      </c>
      <c r="E885">
        <f t="shared" si="56"/>
        <v>29.50944490471684</v>
      </c>
      <c r="F885">
        <f t="shared" si="57"/>
        <v>58.17914450932556</v>
      </c>
      <c r="G885">
        <f t="shared" si="59"/>
        <v>28.66969960460872</v>
      </c>
    </row>
    <row r="886" spans="1:7" ht="12.75">
      <c r="A886">
        <v>14.271149305555547</v>
      </c>
      <c r="B886">
        <v>12.365</v>
      </c>
      <c r="C886">
        <v>36.87984879324743</v>
      </c>
      <c r="D886">
        <f t="shared" si="58"/>
        <v>49.12540015809418</v>
      </c>
      <c r="E886">
        <f t="shared" si="56"/>
        <v>45.57984879324743</v>
      </c>
      <c r="F886">
        <f t="shared" si="57"/>
        <v>57.825400158094176</v>
      </c>
      <c r="G886">
        <f t="shared" si="59"/>
        <v>12.245551364846747</v>
      </c>
    </row>
    <row r="887" spans="1:7" ht="12.75">
      <c r="A887">
        <v>14.329922916666659</v>
      </c>
      <c r="B887">
        <v>13.71</v>
      </c>
      <c r="C887">
        <v>22.81993659612744</v>
      </c>
      <c r="D887">
        <f t="shared" si="58"/>
        <v>48.82464070074738</v>
      </c>
      <c r="E887">
        <f t="shared" si="56"/>
        <v>31.51993659612744</v>
      </c>
      <c r="F887">
        <f t="shared" si="57"/>
        <v>57.524640700747376</v>
      </c>
      <c r="G887">
        <f t="shared" si="59"/>
        <v>26.004704104619936</v>
      </c>
    </row>
    <row r="888" spans="1:7" ht="12.75">
      <c r="A888">
        <v>14.49544583333332</v>
      </c>
      <c r="B888">
        <v>8.152999999999999</v>
      </c>
      <c r="C888">
        <v>31.692535520989168</v>
      </c>
      <c r="D888">
        <f t="shared" si="58"/>
        <v>47.97761800375824</v>
      </c>
      <c r="E888">
        <f t="shared" si="56"/>
        <v>40.39253552098916</v>
      </c>
      <c r="F888">
        <f t="shared" si="57"/>
        <v>56.677618003758234</v>
      </c>
      <c r="G888">
        <f t="shared" si="59"/>
        <v>16.28508248276907</v>
      </c>
    </row>
    <row r="889" spans="1:7" ht="12.75">
      <c r="A889">
        <v>14.577880555555584</v>
      </c>
      <c r="B889">
        <v>5.03</v>
      </c>
      <c r="C889">
        <v>33.73017764897706</v>
      </c>
      <c r="D889">
        <f t="shared" si="58"/>
        <v>47.555778646717016</v>
      </c>
      <c r="E889">
        <f t="shared" si="56"/>
        <v>42.43017764897706</v>
      </c>
      <c r="F889">
        <f t="shared" si="57"/>
        <v>56.25577864671701</v>
      </c>
      <c r="G889">
        <f t="shared" si="59"/>
        <v>13.825600997739954</v>
      </c>
    </row>
    <row r="890" spans="1:7" ht="12.75">
      <c r="A890">
        <v>14.68679097222222</v>
      </c>
      <c r="B890">
        <v>8.98</v>
      </c>
      <c r="C890">
        <v>31.10979406578789</v>
      </c>
      <c r="D890">
        <f t="shared" si="58"/>
        <v>46.998456454038646</v>
      </c>
      <c r="E890">
        <f t="shared" si="56"/>
        <v>39.80979406578789</v>
      </c>
      <c r="F890">
        <f t="shared" si="57"/>
        <v>55.69845645403864</v>
      </c>
      <c r="G890">
        <f t="shared" si="59"/>
        <v>15.88866238825075</v>
      </c>
    </row>
    <row r="891" spans="1:7" ht="12.75">
      <c r="A891">
        <v>14.747390972222211</v>
      </c>
      <c r="B891">
        <v>8.837000000000002</v>
      </c>
      <c r="C891">
        <v>33.933678532523665</v>
      </c>
      <c r="D891">
        <f t="shared" si="58"/>
        <v>46.68835090206299</v>
      </c>
      <c r="E891">
        <f t="shared" si="56"/>
        <v>42.63367853252366</v>
      </c>
      <c r="F891">
        <f t="shared" si="57"/>
        <v>55.38835090206299</v>
      </c>
      <c r="G891">
        <f t="shared" si="59"/>
        <v>12.754672369539328</v>
      </c>
    </row>
    <row r="892" spans="1:7" ht="12.75">
      <c r="A892">
        <v>14.83394652777778</v>
      </c>
      <c r="B892">
        <v>12.663000000000002</v>
      </c>
      <c r="C892">
        <v>16.643460807481716</v>
      </c>
      <c r="D892">
        <f t="shared" si="58"/>
        <v>46.24542419691245</v>
      </c>
      <c r="E892">
        <f t="shared" si="56"/>
        <v>25.343460807481716</v>
      </c>
      <c r="F892">
        <f t="shared" si="57"/>
        <v>54.94542419691245</v>
      </c>
      <c r="G892">
        <f t="shared" si="59"/>
        <v>29.601963389430733</v>
      </c>
    </row>
    <row r="893" spans="1:7" ht="12.75">
      <c r="A893">
        <v>15.16360416666665</v>
      </c>
      <c r="B893">
        <v>13.052000000000001</v>
      </c>
      <c r="C893">
        <v>13.107354880593348</v>
      </c>
      <c r="D893">
        <f t="shared" si="58"/>
        <v>44.55848254558181</v>
      </c>
      <c r="E893">
        <f t="shared" si="56"/>
        <v>21.807354880593348</v>
      </c>
      <c r="F893">
        <f t="shared" si="57"/>
        <v>53.258482545581806</v>
      </c>
      <c r="G893">
        <f t="shared" si="59"/>
        <v>31.45112766498846</v>
      </c>
    </row>
    <row r="894" spans="1:7" ht="12.75">
      <c r="A894">
        <v>15.226652777777781</v>
      </c>
      <c r="B894">
        <v>11.662</v>
      </c>
      <c r="C894">
        <v>29.162872942923045</v>
      </c>
      <c r="D894">
        <f t="shared" si="58"/>
        <v>44.235846830236625</v>
      </c>
      <c r="E894">
        <f t="shared" si="56"/>
        <v>37.86287294292304</v>
      </c>
      <c r="F894">
        <f t="shared" si="57"/>
        <v>52.93584683023662</v>
      </c>
      <c r="G894">
        <f t="shared" si="59"/>
        <v>15.07297388731358</v>
      </c>
    </row>
    <row r="895" spans="1:7" ht="12.75">
      <c r="A895">
        <v>15.266468055555563</v>
      </c>
      <c r="B895">
        <v>13.712</v>
      </c>
      <c r="C895">
        <v>17.349742576675627</v>
      </c>
      <c r="D895">
        <f t="shared" si="58"/>
        <v>44.03210196732665</v>
      </c>
      <c r="E895">
        <f t="shared" si="56"/>
        <v>26.049742576675627</v>
      </c>
      <c r="F895">
        <f t="shared" si="57"/>
        <v>52.73210196732665</v>
      </c>
      <c r="G895">
        <f t="shared" si="59"/>
        <v>26.682359390651023</v>
      </c>
    </row>
    <row r="896" spans="1:7" ht="12.75">
      <c r="A896">
        <v>15.351157638888864</v>
      </c>
      <c r="B896">
        <v>12.125</v>
      </c>
      <c r="C896">
        <v>8.214265043373839</v>
      </c>
      <c r="D896">
        <f t="shared" si="58"/>
        <v>43.598723914749684</v>
      </c>
      <c r="E896">
        <f t="shared" si="56"/>
        <v>16.914265043373838</v>
      </c>
      <c r="F896">
        <f t="shared" si="57"/>
        <v>52.29872391474968</v>
      </c>
      <c r="G896">
        <f t="shared" si="59"/>
        <v>35.38445887137584</v>
      </c>
    </row>
    <row r="897" spans="1:7" ht="12.75">
      <c r="A897">
        <v>15.353097222222209</v>
      </c>
      <c r="B897">
        <v>11.23</v>
      </c>
      <c r="C897">
        <v>13.448534246671107</v>
      </c>
      <c r="D897">
        <f t="shared" si="58"/>
        <v>43.58879857547262</v>
      </c>
      <c r="E897">
        <f t="shared" si="56"/>
        <v>22.148534246671108</v>
      </c>
      <c r="F897">
        <f t="shared" si="57"/>
        <v>52.28879857547262</v>
      </c>
      <c r="G897">
        <f t="shared" si="59"/>
        <v>30.14026432880151</v>
      </c>
    </row>
    <row r="898" spans="1:7" ht="12.75">
      <c r="A898">
        <v>15.393682638888885</v>
      </c>
      <c r="B898">
        <v>2.35</v>
      </c>
      <c r="C898">
        <v>23.951081968542397</v>
      </c>
      <c r="D898">
        <f t="shared" si="58"/>
        <v>43.38111271676662</v>
      </c>
      <c r="E898">
        <f t="shared" si="56"/>
        <v>32.65108196854239</v>
      </c>
      <c r="F898">
        <f t="shared" si="57"/>
        <v>52.08111271676662</v>
      </c>
      <c r="G898">
        <f t="shared" si="59"/>
        <v>19.430030748224226</v>
      </c>
    </row>
    <row r="899" spans="1:7" ht="12.75">
      <c r="A899">
        <v>15.416853472222213</v>
      </c>
      <c r="B899">
        <v>10.207999999999998</v>
      </c>
      <c r="C899">
        <v>26.97629028257183</v>
      </c>
      <c r="D899">
        <f t="shared" si="58"/>
        <v>43.26254169266484</v>
      </c>
      <c r="E899">
        <f t="shared" si="56"/>
        <v>35.67629028257183</v>
      </c>
      <c r="F899">
        <f t="shared" si="57"/>
        <v>51.962541692664836</v>
      </c>
      <c r="G899">
        <f t="shared" si="59"/>
        <v>16.28625141009301</v>
      </c>
    </row>
    <row r="900" spans="1:7" ht="12.75">
      <c r="A900">
        <v>15.507693750000008</v>
      </c>
      <c r="B900">
        <v>12.015</v>
      </c>
      <c r="C900">
        <v>23.113583363423043</v>
      </c>
      <c r="D900">
        <f t="shared" si="58"/>
        <v>42.797688978441926</v>
      </c>
      <c r="E900">
        <f t="shared" si="56"/>
        <v>31.813583363423042</v>
      </c>
      <c r="F900">
        <f t="shared" si="57"/>
        <v>51.49768897844192</v>
      </c>
      <c r="G900">
        <f t="shared" si="59"/>
        <v>19.68410561501888</v>
      </c>
    </row>
    <row r="901" spans="1:7" ht="12.75">
      <c r="A901">
        <v>15.598372916666682</v>
      </c>
      <c r="B901">
        <v>11.129000000000001</v>
      </c>
      <c r="C901">
        <v>29.576024907432895</v>
      </c>
      <c r="D901">
        <f t="shared" si="58"/>
        <v>42.33366071058937</v>
      </c>
      <c r="E901">
        <f t="shared" si="56"/>
        <v>38.27602490743289</v>
      </c>
      <c r="F901">
        <f t="shared" si="57"/>
        <v>51.033660710589366</v>
      </c>
      <c r="G901">
        <f t="shared" si="59"/>
        <v>12.757635803156475</v>
      </c>
    </row>
    <row r="902" spans="1:7" ht="12.75">
      <c r="A902">
        <v>15.622515972222239</v>
      </c>
      <c r="B902">
        <v>9.773000000000001</v>
      </c>
      <c r="C902">
        <v>10.470316523518976</v>
      </c>
      <c r="D902">
        <f t="shared" si="58"/>
        <v>42.21011457908054</v>
      </c>
      <c r="E902">
        <f t="shared" si="56"/>
        <v>19.170316523518977</v>
      </c>
      <c r="F902">
        <f t="shared" si="57"/>
        <v>50.910114579080535</v>
      </c>
      <c r="G902">
        <f t="shared" si="59"/>
        <v>31.739798055561558</v>
      </c>
    </row>
    <row r="903" spans="1:7" ht="12.75">
      <c r="A903">
        <v>15.697293055555521</v>
      </c>
      <c r="B903">
        <v>15.758</v>
      </c>
      <c r="C903">
        <v>26.134276886640507</v>
      </c>
      <c r="D903">
        <f t="shared" si="58"/>
        <v>41.827461300166334</v>
      </c>
      <c r="E903">
        <f t="shared" si="56"/>
        <v>34.8342768866405</v>
      </c>
      <c r="F903">
        <f t="shared" si="57"/>
        <v>50.52746130016633</v>
      </c>
      <c r="G903">
        <f t="shared" si="59"/>
        <v>15.693184413525827</v>
      </c>
    </row>
    <row r="904" spans="1:7" ht="12.75">
      <c r="A904">
        <v>15.69912291666667</v>
      </c>
      <c r="B904">
        <v>12.949000000000002</v>
      </c>
      <c r="C904">
        <v>12.160368076094281</v>
      </c>
      <c r="D904">
        <f t="shared" si="58"/>
        <v>41.818097437296515</v>
      </c>
      <c r="E904">
        <f t="shared" si="56"/>
        <v>20.860368076094282</v>
      </c>
      <c r="F904">
        <f t="shared" si="57"/>
        <v>50.51809743729651</v>
      </c>
      <c r="G904">
        <f t="shared" si="59"/>
        <v>29.65772936120223</v>
      </c>
    </row>
    <row r="905" spans="1:7" ht="12.75">
      <c r="A905">
        <v>15.885053472222237</v>
      </c>
      <c r="B905">
        <v>12.246000000000002</v>
      </c>
      <c r="C905">
        <v>18.39459050255913</v>
      </c>
      <c r="D905">
        <f t="shared" si="58"/>
        <v>40.86664368218584</v>
      </c>
      <c r="E905">
        <f t="shared" si="56"/>
        <v>27.09459050255913</v>
      </c>
      <c r="F905">
        <f t="shared" si="57"/>
        <v>49.566643682185834</v>
      </c>
      <c r="G905">
        <f t="shared" si="59"/>
        <v>22.472053179626705</v>
      </c>
    </row>
    <row r="906" spans="1:7" ht="12.75">
      <c r="A906">
        <v>16.000734212352537</v>
      </c>
      <c r="B906">
        <v>10.692000000000002</v>
      </c>
      <c r="C906">
        <v>9.326255471909343</v>
      </c>
      <c r="D906">
        <f t="shared" si="58"/>
        <v>40.274676029198005</v>
      </c>
      <c r="E906">
        <f t="shared" si="56"/>
        <v>18.026255471909344</v>
      </c>
      <c r="F906">
        <f t="shared" si="57"/>
        <v>48.974676029198</v>
      </c>
      <c r="G906">
        <f t="shared" si="59"/>
        <v>30.948420557288657</v>
      </c>
    </row>
    <row r="907" spans="1:7" ht="12.75">
      <c r="A907">
        <v>16.061986111111096</v>
      </c>
      <c r="B907">
        <v>7.939</v>
      </c>
      <c r="C907">
        <v>21.013525298139925</v>
      </c>
      <c r="D907">
        <f t="shared" si="58"/>
        <v>39.96123454612733</v>
      </c>
      <c r="E907">
        <f t="shared" si="56"/>
        <v>29.713525298139924</v>
      </c>
      <c r="F907">
        <f t="shared" si="57"/>
        <v>48.661234546127325</v>
      </c>
      <c r="G907">
        <f t="shared" si="59"/>
        <v>18.9477092479874</v>
      </c>
    </row>
    <row r="908" spans="1:7" ht="12.75">
      <c r="A908">
        <v>16.11662430555553</v>
      </c>
      <c r="B908">
        <v>10.87</v>
      </c>
      <c r="C908">
        <v>17.738550276414486</v>
      </c>
      <c r="D908">
        <f t="shared" si="58"/>
        <v>39.68163706350116</v>
      </c>
      <c r="E908">
        <f t="shared" si="56"/>
        <v>26.438550276414485</v>
      </c>
      <c r="F908">
        <f t="shared" si="57"/>
        <v>48.38163706350115</v>
      </c>
      <c r="G908">
        <f t="shared" si="59"/>
        <v>21.943086787086667</v>
      </c>
    </row>
    <row r="909" spans="1:7" ht="12.75">
      <c r="A909">
        <v>16.14322222222223</v>
      </c>
      <c r="B909">
        <v>15.733</v>
      </c>
      <c r="C909">
        <v>18.155477649334888</v>
      </c>
      <c r="D909">
        <f t="shared" si="58"/>
        <v>39.54552878578943</v>
      </c>
      <c r="E909">
        <f t="shared" si="56"/>
        <v>26.855477649334887</v>
      </c>
      <c r="F909">
        <f t="shared" si="57"/>
        <v>48.245528785789425</v>
      </c>
      <c r="G909">
        <f t="shared" si="59"/>
        <v>21.390051136454538</v>
      </c>
    </row>
    <row r="910" spans="1:7" ht="12.75">
      <c r="A910">
        <v>16.218316666666638</v>
      </c>
      <c r="B910">
        <v>11.921000000000001</v>
      </c>
      <c r="C910">
        <v>24.100930275884394</v>
      </c>
      <c r="D910">
        <f t="shared" si="58"/>
        <v>39.161251489671585</v>
      </c>
      <c r="E910">
        <f t="shared" si="56"/>
        <v>32.80093027588439</v>
      </c>
      <c r="F910">
        <f t="shared" si="57"/>
        <v>47.86125148967158</v>
      </c>
      <c r="G910">
        <f t="shared" si="59"/>
        <v>15.06032121378719</v>
      </c>
    </row>
    <row r="911" spans="1:7" ht="12.75">
      <c r="A911">
        <v>16.237168749999988</v>
      </c>
      <c r="B911">
        <v>14.130999999999998</v>
      </c>
      <c r="C911">
        <v>14.1605082884961</v>
      </c>
      <c r="D911">
        <f t="shared" si="58"/>
        <v>39.06478060340129</v>
      </c>
      <c r="E911">
        <f t="shared" si="56"/>
        <v>22.8605082884961</v>
      </c>
      <c r="F911">
        <f t="shared" si="57"/>
        <v>47.764780603401285</v>
      </c>
      <c r="G911">
        <f t="shared" si="59"/>
        <v>24.904272314905185</v>
      </c>
    </row>
    <row r="912" spans="1:7" ht="12.75">
      <c r="A912">
        <v>16.266369444444454</v>
      </c>
      <c r="B912">
        <v>14.42</v>
      </c>
      <c r="C912">
        <v>25.519802061419647</v>
      </c>
      <c r="D912">
        <f t="shared" si="58"/>
        <v>38.915353252431416</v>
      </c>
      <c r="E912">
        <f t="shared" si="56"/>
        <v>34.21980206141964</v>
      </c>
      <c r="F912">
        <f t="shared" si="57"/>
        <v>47.61535325243141</v>
      </c>
      <c r="G912">
        <f t="shared" si="59"/>
        <v>13.39555119101177</v>
      </c>
    </row>
    <row r="913" spans="1:7" ht="12.75">
      <c r="A913">
        <v>16.343765972222215</v>
      </c>
      <c r="B913">
        <v>11.151</v>
      </c>
      <c r="C913">
        <v>36.204897290793454</v>
      </c>
      <c r="D913">
        <f t="shared" si="58"/>
        <v>38.51929561270329</v>
      </c>
      <c r="E913">
        <f t="shared" si="56"/>
        <v>44.90489729079345</v>
      </c>
      <c r="F913">
        <f t="shared" si="57"/>
        <v>47.219295612703284</v>
      </c>
      <c r="G913">
        <f t="shared" si="59"/>
        <v>2.3143983219098345</v>
      </c>
    </row>
    <row r="914" spans="1:7" ht="12.75">
      <c r="A914">
        <v>16.56081458333334</v>
      </c>
      <c r="B914">
        <v>14.797</v>
      </c>
      <c r="C914">
        <v>10.587561254993064</v>
      </c>
      <c r="D914">
        <f t="shared" si="58"/>
        <v>37.40860288408656</v>
      </c>
      <c r="E914">
        <f t="shared" si="56"/>
        <v>19.287561254993065</v>
      </c>
      <c r="F914">
        <f t="shared" si="57"/>
        <v>46.10860288408656</v>
      </c>
      <c r="G914">
        <f t="shared" si="59"/>
        <v>26.821041629093493</v>
      </c>
    </row>
    <row r="915" spans="1:7" ht="12.75">
      <c r="A915">
        <v>16.648601388888892</v>
      </c>
      <c r="B915">
        <v>9.985</v>
      </c>
      <c r="C915">
        <v>7.281926736952329</v>
      </c>
      <c r="D915">
        <f t="shared" si="58"/>
        <v>36.95937556076994</v>
      </c>
      <c r="E915">
        <f t="shared" si="56"/>
        <v>15.981926736952328</v>
      </c>
      <c r="F915">
        <f t="shared" si="57"/>
        <v>45.65937556076994</v>
      </c>
      <c r="G915">
        <f t="shared" si="59"/>
        <v>29.67744882381761</v>
      </c>
    </row>
    <row r="916" spans="1:7" ht="12.75">
      <c r="A916">
        <v>16.677046527777794</v>
      </c>
      <c r="B916">
        <v>10.515</v>
      </c>
      <c r="C916">
        <v>26.087724060305966</v>
      </c>
      <c r="D916">
        <f t="shared" si="58"/>
        <v>36.81381457898499</v>
      </c>
      <c r="E916">
        <f t="shared" si="56"/>
        <v>34.78772406030596</v>
      </c>
      <c r="F916">
        <f t="shared" si="57"/>
        <v>45.513814578984984</v>
      </c>
      <c r="G916">
        <f t="shared" si="59"/>
        <v>10.726090518679023</v>
      </c>
    </row>
    <row r="917" spans="1:7" ht="12.75">
      <c r="A917">
        <v>16.72931180555559</v>
      </c>
      <c r="B917">
        <v>8.405</v>
      </c>
      <c r="C917">
        <v>10.587094827872376</v>
      </c>
      <c r="D917">
        <f t="shared" si="58"/>
        <v>36.546359912079936</v>
      </c>
      <c r="E917">
        <f t="shared" si="56"/>
        <v>19.287094827872377</v>
      </c>
      <c r="F917">
        <f t="shared" si="57"/>
        <v>45.24635991207993</v>
      </c>
      <c r="G917">
        <f t="shared" si="59"/>
        <v>25.959265084207555</v>
      </c>
    </row>
    <row r="918" spans="1:7" ht="12.75">
      <c r="A918">
        <v>16.832368055555563</v>
      </c>
      <c r="B918">
        <v>10.556</v>
      </c>
      <c r="C918">
        <v>10.76317194493781</v>
      </c>
      <c r="D918">
        <f t="shared" si="58"/>
        <v>36.01899497328807</v>
      </c>
      <c r="E918">
        <f t="shared" si="56"/>
        <v>19.46317194493781</v>
      </c>
      <c r="F918">
        <f t="shared" si="57"/>
        <v>44.71899497328807</v>
      </c>
      <c r="G918">
        <f t="shared" si="59"/>
        <v>25.25582302835026</v>
      </c>
    </row>
    <row r="919" spans="1:7" ht="12.75">
      <c r="A919">
        <v>16.87209236111112</v>
      </c>
      <c r="B919">
        <v>15.45</v>
      </c>
      <c r="C919">
        <v>19.380479986404293</v>
      </c>
      <c r="D919">
        <f t="shared" si="58"/>
        <v>35.81571563828547</v>
      </c>
      <c r="E919">
        <f t="shared" si="56"/>
        <v>28.080479986404292</v>
      </c>
      <c r="F919">
        <f t="shared" si="57"/>
        <v>44.515715638285464</v>
      </c>
      <c r="G919">
        <f t="shared" si="59"/>
        <v>16.43523565188117</v>
      </c>
    </row>
    <row r="920" spans="1:7" ht="12.75">
      <c r="A920">
        <v>16.925057638888866</v>
      </c>
      <c r="B920">
        <v>12.997</v>
      </c>
      <c r="C920">
        <v>19.699021251407245</v>
      </c>
      <c r="D920">
        <f t="shared" si="58"/>
        <v>35.544678894047635</v>
      </c>
      <c r="E920">
        <f t="shared" si="56"/>
        <v>28.399021251407245</v>
      </c>
      <c r="F920">
        <f t="shared" si="57"/>
        <v>44.24467889404763</v>
      </c>
      <c r="G920">
        <f t="shared" si="59"/>
        <v>15.845657642640386</v>
      </c>
    </row>
    <row r="921" spans="1:7" ht="12.75">
      <c r="A921">
        <v>16.94434027777778</v>
      </c>
      <c r="B921">
        <v>11.571000000000002</v>
      </c>
      <c r="C921">
        <v>12.24189334184946</v>
      </c>
      <c r="D921">
        <f t="shared" si="58"/>
        <v>35.446004745925606</v>
      </c>
      <c r="E921">
        <f t="shared" si="56"/>
        <v>20.94189334184946</v>
      </c>
      <c r="F921">
        <f t="shared" si="57"/>
        <v>44.1460047459256</v>
      </c>
      <c r="G921">
        <f t="shared" si="59"/>
        <v>23.20411140407614</v>
      </c>
    </row>
    <row r="922" spans="1:7" ht="12.75">
      <c r="A922">
        <v>16.950451388888887</v>
      </c>
      <c r="B922">
        <v>11.297</v>
      </c>
      <c r="C922">
        <v>20.409028299654135</v>
      </c>
      <c r="D922">
        <f t="shared" si="58"/>
        <v>35.41473264222438</v>
      </c>
      <c r="E922">
        <f t="shared" si="56"/>
        <v>29.109028299654135</v>
      </c>
      <c r="F922">
        <f t="shared" si="57"/>
        <v>44.114732642224375</v>
      </c>
      <c r="G922">
        <f t="shared" si="59"/>
        <v>15.00570434257024</v>
      </c>
    </row>
    <row r="923" spans="1:7" ht="12.75">
      <c r="A923">
        <v>16.987447222222222</v>
      </c>
      <c r="B923">
        <v>10.954</v>
      </c>
      <c r="C923">
        <v>14.312232093750655</v>
      </c>
      <c r="D923">
        <f t="shared" si="58"/>
        <v>35.22541559079475</v>
      </c>
      <c r="E923">
        <f t="shared" si="56"/>
        <v>23.012232093750654</v>
      </c>
      <c r="F923">
        <f t="shared" si="57"/>
        <v>43.92541559079475</v>
      </c>
      <c r="G923">
        <f t="shared" si="59"/>
        <v>20.913183497044095</v>
      </c>
    </row>
    <row r="924" spans="1:7" ht="12.75">
      <c r="A924">
        <v>17.071663194444437</v>
      </c>
      <c r="B924">
        <v>12.527000000000001</v>
      </c>
      <c r="C924">
        <v>10.801231272802868</v>
      </c>
      <c r="D924">
        <f t="shared" si="58"/>
        <v>34.794461126254504</v>
      </c>
      <c r="E924">
        <f t="shared" si="56"/>
        <v>19.50123127280287</v>
      </c>
      <c r="F924">
        <f t="shared" si="57"/>
        <v>43.4944611262545</v>
      </c>
      <c r="G924">
        <f t="shared" si="59"/>
        <v>23.99322985345163</v>
      </c>
    </row>
    <row r="925" spans="1:7" ht="12.75">
      <c r="A925">
        <v>17.0964215277778</v>
      </c>
      <c r="B925">
        <v>15.212999999999997</v>
      </c>
      <c r="C925">
        <v>9.879626625663521</v>
      </c>
      <c r="D925">
        <f t="shared" si="58"/>
        <v>34.66776646248651</v>
      </c>
      <c r="E925">
        <f t="shared" si="56"/>
        <v>18.579626625663522</v>
      </c>
      <c r="F925">
        <f t="shared" si="57"/>
        <v>43.36776646248651</v>
      </c>
      <c r="G925">
        <f t="shared" si="59"/>
        <v>24.788139836822985</v>
      </c>
    </row>
    <row r="926" spans="1:7" ht="12.75">
      <c r="A926">
        <v>17.140851388888894</v>
      </c>
      <c r="B926">
        <v>11.857999999999999</v>
      </c>
      <c r="C926">
        <v>9.6165298202811</v>
      </c>
      <c r="D926">
        <f t="shared" si="58"/>
        <v>34.44040760763404</v>
      </c>
      <c r="E926">
        <f t="shared" si="56"/>
        <v>18.3165298202811</v>
      </c>
      <c r="F926">
        <f t="shared" si="57"/>
        <v>43.14040760763404</v>
      </c>
      <c r="G926">
        <f t="shared" si="59"/>
        <v>24.823877787352938</v>
      </c>
    </row>
    <row r="927" spans="1:7" ht="12.75">
      <c r="A927">
        <v>17.141403472222198</v>
      </c>
      <c r="B927">
        <v>12.797</v>
      </c>
      <c r="C927">
        <v>16.1189867260135</v>
      </c>
      <c r="D927">
        <f t="shared" si="58"/>
        <v>34.43758245735664</v>
      </c>
      <c r="E927">
        <f t="shared" si="56"/>
        <v>24.8189867260135</v>
      </c>
      <c r="F927">
        <f t="shared" si="57"/>
        <v>43.137582457356636</v>
      </c>
      <c r="G927">
        <f t="shared" si="59"/>
        <v>18.318595731343137</v>
      </c>
    </row>
    <row r="928" spans="1:7" ht="12.75">
      <c r="A928">
        <v>17.16517291666666</v>
      </c>
      <c r="B928">
        <v>16.637999999999998</v>
      </c>
      <c r="C928">
        <v>6.994774280547958</v>
      </c>
      <c r="D928">
        <f t="shared" si="58"/>
        <v>34.315948188551275</v>
      </c>
      <c r="E928">
        <f t="shared" si="56"/>
        <v>15.694774280547957</v>
      </c>
      <c r="F928">
        <f t="shared" si="57"/>
        <v>43.01594818855127</v>
      </c>
      <c r="G928">
        <f t="shared" si="59"/>
        <v>27.321173908003313</v>
      </c>
    </row>
    <row r="929" spans="1:7" ht="12.75">
      <c r="A929">
        <v>17.25559652777779</v>
      </c>
      <c r="B929">
        <v>16.298000000000002</v>
      </c>
      <c r="C929">
        <v>18.976330274164578</v>
      </c>
      <c r="D929">
        <f t="shared" si="58"/>
        <v>33.85322766321707</v>
      </c>
      <c r="E929">
        <f t="shared" si="56"/>
        <v>27.676330274164577</v>
      </c>
      <c r="F929">
        <f t="shared" si="57"/>
        <v>42.553227663217065</v>
      </c>
      <c r="G929">
        <f t="shared" si="59"/>
        <v>14.876897389052488</v>
      </c>
    </row>
    <row r="930" spans="1:7" ht="12.75">
      <c r="A930">
        <v>17.27312916666665</v>
      </c>
      <c r="B930">
        <v>13.793</v>
      </c>
      <c r="C930">
        <v>9.484592913054732</v>
      </c>
      <c r="D930">
        <f t="shared" si="58"/>
        <v>33.76350870842796</v>
      </c>
      <c r="E930">
        <f t="shared" si="56"/>
        <v>18.184592913054733</v>
      </c>
      <c r="F930">
        <f t="shared" si="57"/>
        <v>42.46350870842796</v>
      </c>
      <c r="G930">
        <f t="shared" si="59"/>
        <v>24.278915795373226</v>
      </c>
    </row>
    <row r="931" spans="1:7" ht="12.75">
      <c r="A931">
        <v>17.298389583333282</v>
      </c>
      <c r="B931">
        <v>12.035</v>
      </c>
      <c r="C931">
        <v>9.090545004190611</v>
      </c>
      <c r="D931">
        <f t="shared" si="58"/>
        <v>33.63424475704937</v>
      </c>
      <c r="E931">
        <f aca="true" t="shared" si="60" ref="E931:E994">$C931+$G$669+$G$670</f>
        <v>17.790545004190612</v>
      </c>
      <c r="F931">
        <f aca="true" t="shared" si="61" ref="F931:F994">$D931+$G$669+$G$670</f>
        <v>42.33424475704937</v>
      </c>
      <c r="G931">
        <f t="shared" si="59"/>
        <v>24.543699752858757</v>
      </c>
    </row>
    <row r="932" spans="1:7" ht="12.75">
      <c r="A932">
        <v>17.3275486111111</v>
      </c>
      <c r="B932">
        <v>8.47</v>
      </c>
      <c r="C932">
        <v>15.86952362914509</v>
      </c>
      <c r="D932">
        <f aca="true" t="shared" si="62" ref="D932:D995">122.156141940994-5.11725333293223*$A932-1.65543427222365*$D$674</f>
        <v>33.48503062496826</v>
      </c>
      <c r="E932">
        <f t="shared" si="60"/>
        <v>24.569523629145092</v>
      </c>
      <c r="F932">
        <f t="shared" si="61"/>
        <v>42.185030624968256</v>
      </c>
      <c r="G932">
        <f aca="true" t="shared" si="63" ref="G932:G995">IF($F932&gt;=$E932,$F932-$E932,0)</f>
        <v>17.615506995823164</v>
      </c>
    </row>
    <row r="933" spans="1:7" ht="12.75">
      <c r="A933">
        <v>17.37371527777778</v>
      </c>
      <c r="B933">
        <v>11.427000000000001</v>
      </c>
      <c r="C933">
        <v>11.45078002637223</v>
      </c>
      <c r="D933">
        <f t="shared" si="62"/>
        <v>33.248784096097836</v>
      </c>
      <c r="E933">
        <f t="shared" si="60"/>
        <v>20.15078002637223</v>
      </c>
      <c r="F933">
        <f t="shared" si="61"/>
        <v>41.94878409609783</v>
      </c>
      <c r="G933">
        <f t="shared" si="63"/>
        <v>21.7980040697256</v>
      </c>
    </row>
    <row r="934" spans="1:7" ht="12.75">
      <c r="A934">
        <v>17.397345138888838</v>
      </c>
      <c r="B934">
        <v>14.146</v>
      </c>
      <c r="C934">
        <v>9.846644165221145</v>
      </c>
      <c r="D934">
        <f t="shared" si="62"/>
        <v>33.12786411057054</v>
      </c>
      <c r="E934">
        <f t="shared" si="60"/>
        <v>18.546644165221146</v>
      </c>
      <c r="F934">
        <f t="shared" si="61"/>
        <v>41.82786411057054</v>
      </c>
      <c r="G934">
        <f t="shared" si="63"/>
        <v>23.28121994534939</v>
      </c>
    </row>
    <row r="935" spans="1:7" ht="12.75">
      <c r="A935">
        <v>17.424713194444433</v>
      </c>
      <c r="B935">
        <v>12.032</v>
      </c>
      <c r="C935">
        <v>0</v>
      </c>
      <c r="D935">
        <f t="shared" si="62"/>
        <v>32.9878148370628</v>
      </c>
      <c r="E935">
        <f t="shared" si="60"/>
        <v>8.7</v>
      </c>
      <c r="F935">
        <f t="shared" si="61"/>
        <v>41.687814837062795</v>
      </c>
      <c r="G935">
        <f t="shared" si="63"/>
        <v>32.9878148370628</v>
      </c>
    </row>
    <row r="936" spans="1:7" ht="12.75">
      <c r="A936">
        <v>17.518489583333338</v>
      </c>
      <c r="B936">
        <v>13.805</v>
      </c>
      <c r="C936">
        <v>12.868332415248563</v>
      </c>
      <c r="D936">
        <f t="shared" si="62"/>
        <v>32.50793729847071</v>
      </c>
      <c r="E936">
        <f t="shared" si="60"/>
        <v>21.568332415248562</v>
      </c>
      <c r="F936">
        <f t="shared" si="61"/>
        <v>41.2079372984707</v>
      </c>
      <c r="G936">
        <f t="shared" si="63"/>
        <v>19.63960488322214</v>
      </c>
    </row>
    <row r="937" spans="1:7" ht="12.75">
      <c r="A937">
        <v>17.58997430555558</v>
      </c>
      <c r="B937">
        <v>14.286000000000001</v>
      </c>
      <c r="C937">
        <v>15.468426342186493</v>
      </c>
      <c r="D937">
        <f t="shared" si="62"/>
        <v>32.14213186542521</v>
      </c>
      <c r="E937">
        <f t="shared" si="60"/>
        <v>24.168426342186493</v>
      </c>
      <c r="F937">
        <f t="shared" si="61"/>
        <v>40.84213186542521</v>
      </c>
      <c r="G937">
        <f t="shared" si="63"/>
        <v>16.673705523238716</v>
      </c>
    </row>
    <row r="938" spans="1:7" ht="12.75">
      <c r="A938">
        <v>17.7177013888889</v>
      </c>
      <c r="B938">
        <v>9.219</v>
      </c>
      <c r="C938">
        <v>8.74065286872337</v>
      </c>
      <c r="D938">
        <f t="shared" si="62"/>
        <v>31.488520022532043</v>
      </c>
      <c r="E938">
        <f t="shared" si="60"/>
        <v>17.44065286872337</v>
      </c>
      <c r="F938">
        <f t="shared" si="61"/>
        <v>40.18852002253204</v>
      </c>
      <c r="G938">
        <f t="shared" si="63"/>
        <v>22.74786715380867</v>
      </c>
    </row>
    <row r="939" spans="1:7" ht="12.75">
      <c r="A939">
        <v>17.735049305555552</v>
      </c>
      <c r="B939">
        <v>11.77</v>
      </c>
      <c r="C939">
        <v>16.690186125773092</v>
      </c>
      <c r="D939">
        <f t="shared" si="62"/>
        <v>31.399746338150194</v>
      </c>
      <c r="E939">
        <f t="shared" si="60"/>
        <v>25.39018612577309</v>
      </c>
      <c r="F939">
        <f t="shared" si="61"/>
        <v>40.09974633815019</v>
      </c>
      <c r="G939">
        <f t="shared" si="63"/>
        <v>14.709560212377099</v>
      </c>
    </row>
    <row r="940" spans="1:7" ht="12.75">
      <c r="A940">
        <v>17.73992013888891</v>
      </c>
      <c r="B940">
        <v>12.926</v>
      </c>
      <c r="C940">
        <v>8.122586061586574</v>
      </c>
      <c r="D940">
        <f t="shared" si="62"/>
        <v>31.37482105004092</v>
      </c>
      <c r="E940">
        <f t="shared" si="60"/>
        <v>16.822586061586573</v>
      </c>
      <c r="F940">
        <f t="shared" si="61"/>
        <v>40.07482105004092</v>
      </c>
      <c r="G940">
        <f t="shared" si="63"/>
        <v>23.252234988454344</v>
      </c>
    </row>
    <row r="941" spans="1:7" ht="12.75">
      <c r="A941">
        <v>17.759570138888886</v>
      </c>
      <c r="B941">
        <v>11.107000000000001</v>
      </c>
      <c r="C941">
        <v>7.718923276326923</v>
      </c>
      <c r="D941">
        <f t="shared" si="62"/>
        <v>31.274267022048917</v>
      </c>
      <c r="E941">
        <f t="shared" si="60"/>
        <v>16.41892327632692</v>
      </c>
      <c r="F941">
        <f t="shared" si="61"/>
        <v>39.97426702204891</v>
      </c>
      <c r="G941">
        <f t="shared" si="63"/>
        <v>23.55534374572199</v>
      </c>
    </row>
    <row r="942" spans="1:7" ht="12.75">
      <c r="A942">
        <v>17.815850000000005</v>
      </c>
      <c r="B942">
        <v>10.517000000000001</v>
      </c>
      <c r="C942">
        <v>8.915740529715583</v>
      </c>
      <c r="D942">
        <f t="shared" si="62"/>
        <v>30.986268715201092</v>
      </c>
      <c r="E942">
        <f t="shared" si="60"/>
        <v>17.615740529715584</v>
      </c>
      <c r="F942">
        <f t="shared" si="61"/>
        <v>39.68626871520109</v>
      </c>
      <c r="G942">
        <f t="shared" si="63"/>
        <v>22.070528185485504</v>
      </c>
    </row>
    <row r="943" spans="1:7" ht="12.75">
      <c r="A943">
        <v>17.878611111111095</v>
      </c>
      <c r="B943">
        <v>11.857999999999999</v>
      </c>
      <c r="C943">
        <v>9.587606454216186</v>
      </c>
      <c r="D943">
        <f t="shared" si="62"/>
        <v>30.665104210189327</v>
      </c>
      <c r="E943">
        <f t="shared" si="60"/>
        <v>18.287606454216185</v>
      </c>
      <c r="F943">
        <f t="shared" si="61"/>
        <v>39.36510421018932</v>
      </c>
      <c r="G943">
        <f t="shared" si="63"/>
        <v>21.077497755973138</v>
      </c>
    </row>
    <row r="944" spans="1:7" ht="12.75">
      <c r="A944">
        <v>18.03496458333334</v>
      </c>
      <c r="B944">
        <v>10.868000000000002</v>
      </c>
      <c r="C944">
        <v>8.327073230527963</v>
      </c>
      <c r="D944">
        <f t="shared" si="62"/>
        <v>29.865003883344514</v>
      </c>
      <c r="E944">
        <f t="shared" si="60"/>
        <v>17.027073230527964</v>
      </c>
      <c r="F944">
        <f t="shared" si="61"/>
        <v>38.56500388334451</v>
      </c>
      <c r="G944">
        <f t="shared" si="63"/>
        <v>21.537930652816545</v>
      </c>
    </row>
    <row r="945" spans="1:7" ht="12.75">
      <c r="A945">
        <v>18.100596527777775</v>
      </c>
      <c r="B945">
        <v>8.970999999999998</v>
      </c>
      <c r="C945">
        <v>2.832014897242419</v>
      </c>
      <c r="D945">
        <f t="shared" si="62"/>
        <v>29.529148596889414</v>
      </c>
      <c r="E945">
        <f t="shared" si="60"/>
        <v>11.53201489724242</v>
      </c>
      <c r="F945">
        <f t="shared" si="61"/>
        <v>38.22914859688941</v>
      </c>
      <c r="G945">
        <f t="shared" si="63"/>
        <v>26.69713369964699</v>
      </c>
    </row>
    <row r="946" spans="1:7" ht="12.75">
      <c r="A946">
        <v>18.13049444444448</v>
      </c>
      <c r="B946">
        <v>14.562</v>
      </c>
      <c r="C946">
        <v>5.889174660721545</v>
      </c>
      <c r="D946">
        <f t="shared" si="62"/>
        <v>29.376153383178988</v>
      </c>
      <c r="E946">
        <f t="shared" si="60"/>
        <v>14.589174660721543</v>
      </c>
      <c r="F946">
        <f t="shared" si="61"/>
        <v>38.07615338317898</v>
      </c>
      <c r="G946">
        <f t="shared" si="63"/>
        <v>23.48697872245744</v>
      </c>
    </row>
    <row r="947" spans="1:7" ht="12.75">
      <c r="A947">
        <v>18.142656944444454</v>
      </c>
      <c r="B947">
        <v>9.13</v>
      </c>
      <c r="C947">
        <v>9.591844296394989</v>
      </c>
      <c r="D947">
        <f t="shared" si="62"/>
        <v>29.313914789517327</v>
      </c>
      <c r="E947">
        <f t="shared" si="60"/>
        <v>18.291844296394988</v>
      </c>
      <c r="F947">
        <f t="shared" si="61"/>
        <v>38.01391478951732</v>
      </c>
      <c r="G947">
        <f t="shared" si="63"/>
        <v>19.722070493122335</v>
      </c>
    </row>
    <row r="948" spans="1:7" ht="12.75">
      <c r="A948">
        <v>18.153034722222245</v>
      </c>
      <c r="B948">
        <v>16.026999999999997</v>
      </c>
      <c r="C948">
        <v>16.103613103709453</v>
      </c>
      <c r="D948">
        <f t="shared" si="62"/>
        <v>29.260809071595503</v>
      </c>
      <c r="E948">
        <f t="shared" si="60"/>
        <v>24.803613103709452</v>
      </c>
      <c r="F948">
        <f t="shared" si="61"/>
        <v>37.9608090715955</v>
      </c>
      <c r="G948">
        <f t="shared" si="63"/>
        <v>13.157195967886047</v>
      </c>
    </row>
    <row r="949" spans="1:7" ht="12.75">
      <c r="A949">
        <v>18.32819930555557</v>
      </c>
      <c r="B949">
        <v>11.758</v>
      </c>
      <c r="C949">
        <v>15.652581842410084</v>
      </c>
      <c r="D949">
        <f t="shared" si="62"/>
        <v>28.364447523721353</v>
      </c>
      <c r="E949">
        <f t="shared" si="60"/>
        <v>24.352581842410085</v>
      </c>
      <c r="F949">
        <f t="shared" si="61"/>
        <v>37.06444752372135</v>
      </c>
      <c r="G949">
        <f t="shared" si="63"/>
        <v>12.711865681311263</v>
      </c>
    </row>
    <row r="950" spans="1:7" ht="12.75">
      <c r="A950">
        <v>18.56082500000001</v>
      </c>
      <c r="B950">
        <v>11.904</v>
      </c>
      <c r="C950">
        <v>15.431304842519534</v>
      </c>
      <c r="D950">
        <f t="shared" si="62"/>
        <v>27.174042913499875</v>
      </c>
      <c r="E950">
        <f t="shared" si="60"/>
        <v>24.131304842519533</v>
      </c>
      <c r="F950">
        <f t="shared" si="61"/>
        <v>35.87404291349987</v>
      </c>
      <c r="G950">
        <f t="shared" si="63"/>
        <v>11.742738070980337</v>
      </c>
    </row>
    <row r="951" spans="1:7" ht="12.75">
      <c r="A951">
        <v>18.66057083333331</v>
      </c>
      <c r="B951">
        <v>15.460999999999999</v>
      </c>
      <c r="C951">
        <v>8.426948021813734</v>
      </c>
      <c r="D951">
        <f t="shared" si="62"/>
        <v>26.66361821542894</v>
      </c>
      <c r="E951">
        <f t="shared" si="60"/>
        <v>17.126948021813735</v>
      </c>
      <c r="F951">
        <f t="shared" si="61"/>
        <v>35.363618215428936</v>
      </c>
      <c r="G951">
        <f t="shared" si="63"/>
        <v>18.2366701936152</v>
      </c>
    </row>
    <row r="952" spans="1:7" ht="12.75">
      <c r="A952">
        <v>18.697607638888904</v>
      </c>
      <c r="B952">
        <v>13.132</v>
      </c>
      <c r="C952">
        <v>12.737784872190387</v>
      </c>
      <c r="D952">
        <f t="shared" si="62"/>
        <v>26.474091498758412</v>
      </c>
      <c r="E952">
        <f t="shared" si="60"/>
        <v>21.437784872190388</v>
      </c>
      <c r="F952">
        <f t="shared" si="61"/>
        <v>35.17409149875841</v>
      </c>
      <c r="G952">
        <f t="shared" si="63"/>
        <v>13.73630662656802</v>
      </c>
    </row>
    <row r="953" spans="1:7" ht="12.75">
      <c r="A953">
        <v>18.786159027777753</v>
      </c>
      <c r="B953">
        <v>11.105</v>
      </c>
      <c r="C953">
        <v>9.224955576459855</v>
      </c>
      <c r="D953">
        <f t="shared" si="62"/>
        <v>26.02095160883117</v>
      </c>
      <c r="E953">
        <f t="shared" si="60"/>
        <v>17.924955576459855</v>
      </c>
      <c r="F953">
        <f t="shared" si="61"/>
        <v>34.720951608831164</v>
      </c>
      <c r="G953">
        <f t="shared" si="63"/>
        <v>16.79599603237131</v>
      </c>
    </row>
    <row r="954" spans="1:7" ht="12.75">
      <c r="A954">
        <v>18.847867361111117</v>
      </c>
      <c r="B954">
        <v>9.607000000000001</v>
      </c>
      <c r="C954">
        <v>6.725263907775732</v>
      </c>
      <c r="D954">
        <f t="shared" si="62"/>
        <v>25.70517443441132</v>
      </c>
      <c r="E954">
        <f t="shared" si="60"/>
        <v>15.425263907775733</v>
      </c>
      <c r="F954">
        <f t="shared" si="61"/>
        <v>34.405174434411315</v>
      </c>
      <c r="G954">
        <f t="shared" si="63"/>
        <v>18.97991052663558</v>
      </c>
    </row>
    <row r="955" spans="1:7" ht="12.75">
      <c r="A955">
        <v>18.877710910354438</v>
      </c>
      <c r="B955">
        <v>13.480999999999998</v>
      </c>
      <c r="C955">
        <v>27.18158796267587</v>
      </c>
      <c r="D955">
        <f t="shared" si="62"/>
        <v>25.552457432579416</v>
      </c>
      <c r="E955">
        <f t="shared" si="60"/>
        <v>35.881587962675866</v>
      </c>
      <c r="F955">
        <f t="shared" si="61"/>
        <v>34.25245743257941</v>
      </c>
      <c r="G955">
        <f t="shared" si="63"/>
        <v>0</v>
      </c>
    </row>
    <row r="956" spans="1:7" ht="12.75">
      <c r="A956">
        <v>18.988650694444463</v>
      </c>
      <c r="B956">
        <v>12.608999999999998</v>
      </c>
      <c r="C956">
        <v>6.021954540164193</v>
      </c>
      <c r="D956">
        <f t="shared" si="62"/>
        <v>24.98475045268995</v>
      </c>
      <c r="E956">
        <f t="shared" si="60"/>
        <v>14.721954540164194</v>
      </c>
      <c r="F956">
        <f t="shared" si="61"/>
        <v>33.68475045268995</v>
      </c>
      <c r="G956">
        <f t="shared" si="63"/>
        <v>18.962795912525753</v>
      </c>
    </row>
    <row r="957" spans="1:7" ht="12.75">
      <c r="A957">
        <v>19.073597916666685</v>
      </c>
      <c r="B957">
        <v>12.13</v>
      </c>
      <c r="C957">
        <v>6.675958789392561</v>
      </c>
      <c r="D957">
        <f t="shared" si="62"/>
        <v>24.55005399664995</v>
      </c>
      <c r="E957">
        <f t="shared" si="60"/>
        <v>15.375958789392559</v>
      </c>
      <c r="F957">
        <f t="shared" si="61"/>
        <v>33.250053996649946</v>
      </c>
      <c r="G957">
        <f t="shared" si="63"/>
        <v>17.874095207257387</v>
      </c>
    </row>
    <row r="958" spans="1:7" ht="12.75">
      <c r="A958">
        <v>19.107698611111115</v>
      </c>
      <c r="B958">
        <v>15.423</v>
      </c>
      <c r="C958">
        <v>9.552476139310347</v>
      </c>
      <c r="D958">
        <f t="shared" si="62"/>
        <v>24.375552104348884</v>
      </c>
      <c r="E958">
        <f t="shared" si="60"/>
        <v>18.252476139310346</v>
      </c>
      <c r="F958">
        <f t="shared" si="61"/>
        <v>33.07555210434888</v>
      </c>
      <c r="G958">
        <f t="shared" si="63"/>
        <v>14.823075965038534</v>
      </c>
    </row>
    <row r="959" spans="1:7" ht="12.75">
      <c r="A959">
        <v>19.21138958333335</v>
      </c>
      <c r="B959">
        <v>12.911</v>
      </c>
      <c r="C959">
        <v>9.195349879570692</v>
      </c>
      <c r="D959">
        <f t="shared" si="62"/>
        <v>23.844939131149673</v>
      </c>
      <c r="E959">
        <f t="shared" si="60"/>
        <v>17.89534987957069</v>
      </c>
      <c r="F959">
        <f t="shared" si="61"/>
        <v>32.54493913114967</v>
      </c>
      <c r="G959">
        <f t="shared" si="63"/>
        <v>14.649589251578977</v>
      </c>
    </row>
    <row r="960" spans="1:7" ht="12.75">
      <c r="A960">
        <v>19.420519444444448</v>
      </c>
      <c r="B960">
        <v>10.651</v>
      </c>
      <c r="C960">
        <v>9.51486463739402</v>
      </c>
      <c r="D960">
        <f t="shared" si="62"/>
        <v>22.77476865236325</v>
      </c>
      <c r="E960">
        <f t="shared" si="60"/>
        <v>18.21486463739402</v>
      </c>
      <c r="F960">
        <f t="shared" si="61"/>
        <v>31.47476865236325</v>
      </c>
      <c r="G960">
        <f t="shared" si="63"/>
        <v>13.25990401496923</v>
      </c>
    </row>
    <row r="961" spans="1:7" ht="12.75">
      <c r="A961">
        <v>19.4438951388889</v>
      </c>
      <c r="B961">
        <v>10.538</v>
      </c>
      <c r="C961">
        <v>3.285532224058078</v>
      </c>
      <c r="D961">
        <f t="shared" si="62"/>
        <v>22.655149302057765</v>
      </c>
      <c r="E961">
        <f t="shared" si="60"/>
        <v>11.985532224058078</v>
      </c>
      <c r="F961">
        <f t="shared" si="61"/>
        <v>31.355149302057765</v>
      </c>
      <c r="G961">
        <f t="shared" si="63"/>
        <v>19.369617077999685</v>
      </c>
    </row>
    <row r="962" spans="1:7" ht="12.75">
      <c r="A962">
        <v>19.522068750000017</v>
      </c>
      <c r="B962">
        <v>13.698000000000002</v>
      </c>
      <c r="C962">
        <v>10.436832679561794</v>
      </c>
      <c r="D962">
        <f t="shared" si="62"/>
        <v>22.25511513005206</v>
      </c>
      <c r="E962">
        <f t="shared" si="60"/>
        <v>19.136832679561795</v>
      </c>
      <c r="F962">
        <f t="shared" si="61"/>
        <v>30.95511513005206</v>
      </c>
      <c r="G962">
        <f t="shared" si="63"/>
        <v>11.818282450490265</v>
      </c>
    </row>
    <row r="963" spans="1:7" ht="12.75">
      <c r="A963">
        <v>19.57625</v>
      </c>
      <c r="B963">
        <v>10.604000000000001</v>
      </c>
      <c r="C963">
        <v>3.8586418776555025</v>
      </c>
      <c r="D963">
        <f t="shared" si="62"/>
        <v>21.9778559479072</v>
      </c>
      <c r="E963">
        <f t="shared" si="60"/>
        <v>12.558641877655504</v>
      </c>
      <c r="F963">
        <f t="shared" si="61"/>
        <v>30.6778559479072</v>
      </c>
      <c r="G963">
        <f t="shared" si="63"/>
        <v>18.119214070251697</v>
      </c>
    </row>
    <row r="964" spans="1:7" ht="12.75">
      <c r="A964">
        <v>19.58825625000001</v>
      </c>
      <c r="B964">
        <v>11.115</v>
      </c>
      <c r="C964">
        <v>6.193069977274929</v>
      </c>
      <c r="D964">
        <f t="shared" si="62"/>
        <v>21.916416925078636</v>
      </c>
      <c r="E964">
        <f t="shared" si="60"/>
        <v>14.89306997727493</v>
      </c>
      <c r="F964">
        <f t="shared" si="61"/>
        <v>30.616416925078635</v>
      </c>
      <c r="G964">
        <f t="shared" si="63"/>
        <v>15.723346947803705</v>
      </c>
    </row>
    <row r="965" spans="1:7" ht="12.75">
      <c r="A965">
        <v>19.610799305555542</v>
      </c>
      <c r="B965">
        <v>11.31</v>
      </c>
      <c r="C965">
        <v>4.171406065311193</v>
      </c>
      <c r="D965">
        <f t="shared" si="62"/>
        <v>21.801058398902626</v>
      </c>
      <c r="E965">
        <f t="shared" si="60"/>
        <v>12.871406065311191</v>
      </c>
      <c r="F965">
        <f t="shared" si="61"/>
        <v>30.501058398902625</v>
      </c>
      <c r="G965">
        <f t="shared" si="63"/>
        <v>17.629652333591434</v>
      </c>
    </row>
    <row r="966" spans="1:7" ht="12.75">
      <c r="A966">
        <v>19.62599513888884</v>
      </c>
      <c r="B966">
        <v>10.992</v>
      </c>
      <c r="C966">
        <v>9.674618284356303</v>
      </c>
      <c r="D966">
        <f t="shared" si="62"/>
        <v>21.723297470131115</v>
      </c>
      <c r="E966">
        <f t="shared" si="60"/>
        <v>18.374618284356302</v>
      </c>
      <c r="F966">
        <f t="shared" si="61"/>
        <v>30.423297470131114</v>
      </c>
      <c r="G966">
        <f t="shared" si="63"/>
        <v>12.048679185774812</v>
      </c>
    </row>
    <row r="967" spans="1:7" ht="12.75">
      <c r="A967">
        <v>19.653738888888892</v>
      </c>
      <c r="B967">
        <v>12.152</v>
      </c>
      <c r="C967">
        <v>12.515094425039342</v>
      </c>
      <c r="D967">
        <f t="shared" si="62"/>
        <v>21.58132567297531</v>
      </c>
      <c r="E967">
        <f t="shared" si="60"/>
        <v>21.215094425039343</v>
      </c>
      <c r="F967">
        <f t="shared" si="61"/>
        <v>30.28132567297531</v>
      </c>
      <c r="G967">
        <f t="shared" si="63"/>
        <v>9.066231247935967</v>
      </c>
    </row>
    <row r="968" spans="1:7" ht="12.75">
      <c r="A968">
        <v>19.730861111111096</v>
      </c>
      <c r="B968">
        <v>11.630999999999998</v>
      </c>
      <c r="C968">
        <v>5.319249917177865</v>
      </c>
      <c r="D968">
        <f t="shared" si="62"/>
        <v>21.186671724265594</v>
      </c>
      <c r="E968">
        <f t="shared" si="60"/>
        <v>14.019249917177866</v>
      </c>
      <c r="F968">
        <f t="shared" si="61"/>
        <v>29.886671724265593</v>
      </c>
      <c r="G968">
        <f t="shared" si="63"/>
        <v>15.867421807087727</v>
      </c>
    </row>
    <row r="969" spans="1:7" ht="12.75">
      <c r="A969">
        <v>19.74219166666668</v>
      </c>
      <c r="B969">
        <v>14.705</v>
      </c>
      <c r="C969">
        <v>7.729627426732212</v>
      </c>
      <c r="D969">
        <f t="shared" si="62"/>
        <v>21.12869040108481</v>
      </c>
      <c r="E969">
        <f t="shared" si="60"/>
        <v>16.42962742673221</v>
      </c>
      <c r="F969">
        <f t="shared" si="61"/>
        <v>29.82869040108481</v>
      </c>
      <c r="G969">
        <f t="shared" si="63"/>
        <v>13.3990629743526</v>
      </c>
    </row>
    <row r="970" spans="1:7" ht="12.75">
      <c r="A970">
        <v>19.795507638888914</v>
      </c>
      <c r="B970">
        <v>12.220999999999998</v>
      </c>
      <c r="C970">
        <v>9.260940491698344</v>
      </c>
      <c r="D970">
        <f t="shared" si="62"/>
        <v>20.85585906453207</v>
      </c>
      <c r="E970">
        <f t="shared" si="60"/>
        <v>17.960940491698345</v>
      </c>
      <c r="F970">
        <f t="shared" si="61"/>
        <v>29.55585906453207</v>
      </c>
      <c r="G970">
        <f t="shared" si="63"/>
        <v>11.594918572833723</v>
      </c>
    </row>
    <row r="971" spans="1:7" ht="12.75">
      <c r="A971">
        <v>19.972615972222233</v>
      </c>
      <c r="B971">
        <v>13.258</v>
      </c>
      <c r="C971">
        <v>6.1909633380280304</v>
      </c>
      <c r="D971">
        <f t="shared" si="62"/>
        <v>19.949550855492063</v>
      </c>
      <c r="E971">
        <f t="shared" si="60"/>
        <v>14.89096333802803</v>
      </c>
      <c r="F971">
        <f t="shared" si="61"/>
        <v>28.649550855492063</v>
      </c>
      <c r="G971">
        <f t="shared" si="63"/>
        <v>13.758587517464033</v>
      </c>
    </row>
    <row r="972" spans="1:7" ht="12.75">
      <c r="A972">
        <v>20.01945555555555</v>
      </c>
      <c r="B972">
        <v>11.813</v>
      </c>
      <c r="C972">
        <v>7.280870435546012</v>
      </c>
      <c r="D972">
        <f t="shared" si="62"/>
        <v>19.709860841566496</v>
      </c>
      <c r="E972">
        <f t="shared" si="60"/>
        <v>15.980870435546013</v>
      </c>
      <c r="F972">
        <f t="shared" si="61"/>
        <v>28.409860841566495</v>
      </c>
      <c r="G972">
        <f t="shared" si="63"/>
        <v>12.428990406020482</v>
      </c>
    </row>
    <row r="973" spans="1:7" ht="12.75">
      <c r="A973">
        <v>20.076166666666715</v>
      </c>
      <c r="B973">
        <v>12.183</v>
      </c>
      <c r="C973">
        <v>7.182251243198043</v>
      </c>
      <c r="D973">
        <f t="shared" si="62"/>
        <v>19.419655719218596</v>
      </c>
      <c r="E973">
        <f t="shared" si="60"/>
        <v>15.882251243198041</v>
      </c>
      <c r="F973">
        <f t="shared" si="61"/>
        <v>28.119655719218596</v>
      </c>
      <c r="G973">
        <f t="shared" si="63"/>
        <v>12.237404476020554</v>
      </c>
    </row>
    <row r="974" spans="1:7" ht="12.75">
      <c r="A974">
        <v>20.083338194444433</v>
      </c>
      <c r="B974">
        <v>13.455</v>
      </c>
      <c r="C974">
        <v>10.523924467049953</v>
      </c>
      <c r="D974">
        <f t="shared" si="62"/>
        <v>19.38295719479585</v>
      </c>
      <c r="E974">
        <f t="shared" si="60"/>
        <v>19.223924467049955</v>
      </c>
      <c r="F974">
        <f t="shared" si="61"/>
        <v>28.08295719479585</v>
      </c>
      <c r="G974">
        <f t="shared" si="63"/>
        <v>8.859032727745895</v>
      </c>
    </row>
    <row r="975" spans="1:7" ht="12.75">
      <c r="A975">
        <v>20.14484444444445</v>
      </c>
      <c r="B975">
        <v>10.497999999999998</v>
      </c>
      <c r="C975">
        <v>9.532050730631404</v>
      </c>
      <c r="D975">
        <f t="shared" si="62"/>
        <v>19.068214131987105</v>
      </c>
      <c r="E975">
        <f t="shared" si="60"/>
        <v>18.232050730631403</v>
      </c>
      <c r="F975">
        <f t="shared" si="61"/>
        <v>27.768214131987104</v>
      </c>
      <c r="G975">
        <f t="shared" si="63"/>
        <v>9.5361634013557</v>
      </c>
    </row>
    <row r="976" spans="1:7" ht="12.75">
      <c r="A976">
        <v>20.15657986111107</v>
      </c>
      <c r="B976">
        <v>9.636</v>
      </c>
      <c r="C976">
        <v>6.507452551149265</v>
      </c>
      <c r="D976">
        <f t="shared" si="62"/>
        <v>19.008161031936496</v>
      </c>
      <c r="E976">
        <f t="shared" si="60"/>
        <v>15.207452551149263</v>
      </c>
      <c r="F976">
        <f t="shared" si="61"/>
        <v>27.708161031936495</v>
      </c>
      <c r="G976">
        <f t="shared" si="63"/>
        <v>12.500708480787232</v>
      </c>
    </row>
    <row r="977" spans="1:7" ht="12.75">
      <c r="A977">
        <v>20.170477083333324</v>
      </c>
      <c r="B977">
        <v>8.755</v>
      </c>
      <c r="C977">
        <v>5.888316744595122</v>
      </c>
      <c r="D977">
        <f t="shared" si="62"/>
        <v>18.937045425201163</v>
      </c>
      <c r="E977">
        <f t="shared" si="60"/>
        <v>14.588316744595122</v>
      </c>
      <c r="F977">
        <f t="shared" si="61"/>
        <v>27.637045425201162</v>
      </c>
      <c r="G977">
        <f t="shared" si="63"/>
        <v>13.04872868060604</v>
      </c>
    </row>
    <row r="978" spans="1:7" ht="12.75">
      <c r="A978">
        <v>20.205856250000007</v>
      </c>
      <c r="B978">
        <v>8.811999999999998</v>
      </c>
      <c r="C978">
        <v>0.01</v>
      </c>
      <c r="D978">
        <f t="shared" si="62"/>
        <v>18.75600126665971</v>
      </c>
      <c r="E978">
        <f t="shared" si="60"/>
        <v>8.709999999999999</v>
      </c>
      <c r="F978">
        <f t="shared" si="61"/>
        <v>27.456001266659708</v>
      </c>
      <c r="G978">
        <f t="shared" si="63"/>
        <v>18.74600126665971</v>
      </c>
    </row>
    <row r="979" spans="1:7" ht="12.75">
      <c r="A979">
        <v>20.21935763888889</v>
      </c>
      <c r="B979">
        <v>11.322000000000001</v>
      </c>
      <c r="C979">
        <v>6.735263907775732</v>
      </c>
      <c r="D979">
        <f t="shared" si="62"/>
        <v>18.686911239368854</v>
      </c>
      <c r="E979">
        <f t="shared" si="60"/>
        <v>15.435263907775731</v>
      </c>
      <c r="F979">
        <f t="shared" si="61"/>
        <v>27.386911239368853</v>
      </c>
      <c r="G979">
        <f t="shared" si="63"/>
        <v>11.951647331593122</v>
      </c>
    </row>
    <row r="980" spans="1:7" ht="12.75">
      <c r="A980">
        <v>20.254873611111123</v>
      </c>
      <c r="B980">
        <v>11.152000000000001</v>
      </c>
      <c r="C980">
        <v>7.101730042951429</v>
      </c>
      <c r="D980">
        <f t="shared" si="62"/>
        <v>18.50516701214231</v>
      </c>
      <c r="E980">
        <f t="shared" si="60"/>
        <v>15.80173004295143</v>
      </c>
      <c r="F980">
        <f t="shared" si="61"/>
        <v>27.205167012142308</v>
      </c>
      <c r="G980">
        <f t="shared" si="63"/>
        <v>11.403436969190878</v>
      </c>
    </row>
    <row r="981" spans="1:7" ht="12.75">
      <c r="A981">
        <v>20.429489583333364</v>
      </c>
      <c r="B981">
        <v>9.782</v>
      </c>
      <c r="C981">
        <v>6.442582237582732</v>
      </c>
      <c r="D981">
        <f t="shared" si="62"/>
        <v>17.61161284630485</v>
      </c>
      <c r="E981">
        <f t="shared" si="60"/>
        <v>15.142582237582733</v>
      </c>
      <c r="F981">
        <f t="shared" si="61"/>
        <v>26.31161284630485</v>
      </c>
      <c r="G981">
        <f t="shared" si="63"/>
        <v>11.169030608722117</v>
      </c>
    </row>
    <row r="982" spans="1:7" ht="12.75">
      <c r="A982">
        <v>20.453694444444448</v>
      </c>
      <c r="B982">
        <v>11.488000000000001</v>
      </c>
      <c r="C982">
        <v>0</v>
      </c>
      <c r="D982">
        <f t="shared" si="62"/>
        <v>17.487750440110986</v>
      </c>
      <c r="E982">
        <f t="shared" si="60"/>
        <v>8.7</v>
      </c>
      <c r="F982">
        <f t="shared" si="61"/>
        <v>26.187750440110985</v>
      </c>
      <c r="G982">
        <f t="shared" si="63"/>
        <v>17.487750440110986</v>
      </c>
    </row>
    <row r="983" spans="1:7" ht="12.75">
      <c r="A983">
        <v>20.52759583333333</v>
      </c>
      <c r="B983">
        <v>14.653</v>
      </c>
      <c r="C983">
        <v>0</v>
      </c>
      <c r="D983">
        <f t="shared" si="62"/>
        <v>17.109578311511044</v>
      </c>
      <c r="E983">
        <f t="shared" si="60"/>
        <v>8.7</v>
      </c>
      <c r="F983">
        <f t="shared" si="61"/>
        <v>25.809578311511043</v>
      </c>
      <c r="G983">
        <f t="shared" si="63"/>
        <v>17.109578311511044</v>
      </c>
    </row>
    <row r="984" spans="1:7" ht="12.75">
      <c r="A984">
        <v>20.528065972222237</v>
      </c>
      <c r="B984">
        <v>9.686</v>
      </c>
      <c r="C984">
        <v>13.465029564348487</v>
      </c>
      <c r="D984">
        <f t="shared" si="62"/>
        <v>17.107172491714834</v>
      </c>
      <c r="E984">
        <f t="shared" si="60"/>
        <v>22.165029564348487</v>
      </c>
      <c r="F984">
        <f t="shared" si="61"/>
        <v>25.807172491714834</v>
      </c>
      <c r="G984">
        <f t="shared" si="63"/>
        <v>3.642142927366347</v>
      </c>
    </row>
    <row r="985" spans="1:7" ht="12.75">
      <c r="A985">
        <v>20.627709027777783</v>
      </c>
      <c r="B985">
        <v>10.048000000000002</v>
      </c>
      <c r="C985">
        <v>4.46202005881177</v>
      </c>
      <c r="D985">
        <f t="shared" si="62"/>
        <v>16.597273733569665</v>
      </c>
      <c r="E985">
        <f t="shared" si="60"/>
        <v>13.16202005881177</v>
      </c>
      <c r="F985">
        <f t="shared" si="61"/>
        <v>25.297273733569664</v>
      </c>
      <c r="G985">
        <f t="shared" si="63"/>
        <v>12.135253674757895</v>
      </c>
    </row>
    <row r="986" spans="1:7" ht="12.75">
      <c r="A986">
        <v>20.677531944444464</v>
      </c>
      <c r="B986">
        <v>9.483</v>
      </c>
      <c r="C986">
        <v>9.573160182534185</v>
      </c>
      <c r="D986">
        <f t="shared" si="62"/>
        <v>16.342317247200697</v>
      </c>
      <c r="E986">
        <f t="shared" si="60"/>
        <v>18.273160182534184</v>
      </c>
      <c r="F986">
        <f t="shared" si="61"/>
        <v>25.042317247200696</v>
      </c>
      <c r="G986">
        <f t="shared" si="63"/>
        <v>6.769157064666512</v>
      </c>
    </row>
    <row r="987" spans="1:7" ht="12.75">
      <c r="A987">
        <v>20.7901222222222</v>
      </c>
      <c r="B987">
        <v>12.532</v>
      </c>
      <c r="C987">
        <v>6.440234664766227</v>
      </c>
      <c r="D987">
        <f t="shared" si="62"/>
        <v>15.7661642729868</v>
      </c>
      <c r="E987">
        <f t="shared" si="60"/>
        <v>15.140234664766226</v>
      </c>
      <c r="F987">
        <f t="shared" si="61"/>
        <v>24.4661642729868</v>
      </c>
      <c r="G987">
        <f t="shared" si="63"/>
        <v>9.325929608220573</v>
      </c>
    </row>
    <row r="988" spans="1:7" ht="12.75">
      <c r="A988">
        <v>20.7959965277778</v>
      </c>
      <c r="B988">
        <v>11.727999999999998</v>
      </c>
      <c r="C988">
        <v>7.093623130794685</v>
      </c>
      <c r="D988">
        <f t="shared" si="62"/>
        <v>15.736103963303762</v>
      </c>
      <c r="E988">
        <f t="shared" si="60"/>
        <v>15.793623130794685</v>
      </c>
      <c r="F988">
        <f t="shared" si="61"/>
        <v>24.43610396330376</v>
      </c>
      <c r="G988">
        <f t="shared" si="63"/>
        <v>8.642480832509076</v>
      </c>
    </row>
    <row r="989" spans="1:7" ht="12.75">
      <c r="A989">
        <v>20.821107638888897</v>
      </c>
      <c r="B989">
        <v>9.212999999999997</v>
      </c>
      <c r="C989">
        <v>3.357631953887866</v>
      </c>
      <c r="D989">
        <f t="shared" si="62"/>
        <v>15.607604046276862</v>
      </c>
      <c r="E989">
        <f t="shared" si="60"/>
        <v>12.057631953887867</v>
      </c>
      <c r="F989">
        <f t="shared" si="61"/>
        <v>24.30760404627686</v>
      </c>
      <c r="G989">
        <f t="shared" si="63"/>
        <v>12.249972092388994</v>
      </c>
    </row>
    <row r="990" spans="1:7" ht="12.75">
      <c r="A990">
        <v>20.861920833333336</v>
      </c>
      <c r="B990">
        <v>12.3</v>
      </c>
      <c r="C990">
        <v>6.591956389960299</v>
      </c>
      <c r="D990">
        <f t="shared" si="62"/>
        <v>15.398752590978447</v>
      </c>
      <c r="E990">
        <f t="shared" si="60"/>
        <v>15.291956389960298</v>
      </c>
      <c r="F990">
        <f t="shared" si="61"/>
        <v>24.098752590978446</v>
      </c>
      <c r="G990">
        <f t="shared" si="63"/>
        <v>8.806796201018148</v>
      </c>
    </row>
    <row r="991" spans="1:7" ht="12.75">
      <c r="A991">
        <v>20.90221527777775</v>
      </c>
      <c r="B991">
        <v>11.945</v>
      </c>
      <c r="C991">
        <v>6.164137505428563</v>
      </c>
      <c r="D991">
        <f t="shared" si="62"/>
        <v>15.19255571084662</v>
      </c>
      <c r="E991">
        <f t="shared" si="60"/>
        <v>14.864137505428562</v>
      </c>
      <c r="F991">
        <f t="shared" si="61"/>
        <v>23.89255571084662</v>
      </c>
      <c r="G991">
        <f t="shared" si="63"/>
        <v>9.028418205418056</v>
      </c>
    </row>
    <row r="992" spans="1:7" ht="12.75">
      <c r="A992">
        <v>20.903371527777814</v>
      </c>
      <c r="B992">
        <v>8.798000000000002</v>
      </c>
      <c r="C992">
        <v>5.5747768736116425</v>
      </c>
      <c r="D992">
        <f t="shared" si="62"/>
        <v>15.186638886680086</v>
      </c>
      <c r="E992">
        <f t="shared" si="60"/>
        <v>14.274776873611643</v>
      </c>
      <c r="F992">
        <f t="shared" si="61"/>
        <v>23.886638886680085</v>
      </c>
      <c r="G992">
        <f t="shared" si="63"/>
        <v>9.611862013068443</v>
      </c>
    </row>
    <row r="993" spans="1:7" ht="12.75">
      <c r="A993">
        <v>20.905585416666653</v>
      </c>
      <c r="B993">
        <v>13.959000000000001</v>
      </c>
      <c r="C993">
        <v>4.873592147397008</v>
      </c>
      <c r="D993">
        <f t="shared" si="62"/>
        <v>15.175309856384928</v>
      </c>
      <c r="E993">
        <f t="shared" si="60"/>
        <v>13.573592147397008</v>
      </c>
      <c r="F993">
        <f t="shared" si="61"/>
        <v>23.875309856384927</v>
      </c>
      <c r="G993">
        <f t="shared" si="63"/>
        <v>10.301717708987919</v>
      </c>
    </row>
    <row r="994" spans="1:7" ht="12.75">
      <c r="A994">
        <v>20.90807986111116</v>
      </c>
      <c r="B994">
        <v>15.944</v>
      </c>
      <c r="C994">
        <v>7.935792619615732</v>
      </c>
      <c r="D994">
        <f t="shared" si="62"/>
        <v>15.16254515223747</v>
      </c>
      <c r="E994">
        <f t="shared" si="60"/>
        <v>16.63579261961573</v>
      </c>
      <c r="F994">
        <f t="shared" si="61"/>
        <v>23.86254515223747</v>
      </c>
      <c r="G994">
        <f t="shared" si="63"/>
        <v>7.226752532621738</v>
      </c>
    </row>
    <row r="995" spans="1:7" ht="12.75">
      <c r="A995">
        <v>20.948424999999997</v>
      </c>
      <c r="B995">
        <v>9.902999999999999</v>
      </c>
      <c r="C995">
        <v>6.164137505428563</v>
      </c>
      <c r="D995">
        <f t="shared" si="62"/>
        <v>14.956088855790952</v>
      </c>
      <c r="E995">
        <f aca="true" t="shared" si="64" ref="E995:E1003">$C995+$G$669+$G$670</f>
        <v>14.864137505428562</v>
      </c>
      <c r="F995">
        <f aca="true" t="shared" si="65" ref="F995:F1003">$D995+$G$669+$G$670</f>
        <v>23.65608885579095</v>
      </c>
      <c r="G995">
        <f t="shared" si="63"/>
        <v>8.791951350362389</v>
      </c>
    </row>
    <row r="996" spans="1:7" ht="12.75">
      <c r="A996">
        <v>21.32625902777777</v>
      </c>
      <c r="B996">
        <v>14.675999999999998</v>
      </c>
      <c r="C996">
        <v>3.629263071389606</v>
      </c>
      <c r="D996">
        <f aca="true" t="shared" si="66" ref="D996:D1003">122.156141940994-5.11725333293223*$A996-1.65543427222365*$D$674</f>
        <v>13.022616417849932</v>
      </c>
      <c r="E996">
        <f t="shared" si="64"/>
        <v>12.329263071389605</v>
      </c>
      <c r="F996">
        <f t="shared" si="65"/>
        <v>21.72261641784993</v>
      </c>
      <c r="G996">
        <f aca="true" t="shared" si="67" ref="G996:G1003">IF($F996&gt;=$E996,$F996-$E996,0)</f>
        <v>9.393353346460326</v>
      </c>
    </row>
    <row r="997" spans="1:7" ht="12.75">
      <c r="A997">
        <v>21.347628472222244</v>
      </c>
      <c r="B997">
        <v>17.488</v>
      </c>
      <c r="C997">
        <v>6.654699689720635</v>
      </c>
      <c r="D997">
        <f t="shared" si="66"/>
        <v>12.913263557043535</v>
      </c>
      <c r="E997">
        <f t="shared" si="64"/>
        <v>15.354699689720636</v>
      </c>
      <c r="F997">
        <f t="shared" si="65"/>
        <v>21.613263557043535</v>
      </c>
      <c r="G997">
        <f t="shared" si="67"/>
        <v>6.2585638673228985</v>
      </c>
    </row>
    <row r="998" spans="1:7" ht="12.75">
      <c r="A998">
        <v>21.461661805555504</v>
      </c>
      <c r="B998">
        <v>10.608</v>
      </c>
      <c r="C998">
        <v>14.294333194209097</v>
      </c>
      <c r="D998">
        <f t="shared" si="66"/>
        <v>12.329726101978537</v>
      </c>
      <c r="E998">
        <f t="shared" si="64"/>
        <v>22.994333194209098</v>
      </c>
      <c r="F998">
        <f t="shared" si="65"/>
        <v>21.029726101978536</v>
      </c>
      <c r="G998">
        <f t="shared" si="67"/>
        <v>0</v>
      </c>
    </row>
    <row r="999" spans="1:7" ht="12.75">
      <c r="A999">
        <v>21.549366666666668</v>
      </c>
      <c r="B999">
        <v>14.045</v>
      </c>
      <c r="C999">
        <v>14.561460945463121</v>
      </c>
      <c r="D999">
        <f t="shared" si="66"/>
        <v>11.880918109143082</v>
      </c>
      <c r="E999">
        <f t="shared" si="64"/>
        <v>23.26146094546312</v>
      </c>
      <c r="F999">
        <f t="shared" si="65"/>
        <v>20.58091810914308</v>
      </c>
      <c r="G999">
        <f t="shared" si="67"/>
        <v>0</v>
      </c>
    </row>
    <row r="1000" spans="1:7" ht="12.75">
      <c r="A1000">
        <v>21.576281250000008</v>
      </c>
      <c r="B1000">
        <v>14.739</v>
      </c>
      <c r="C1000">
        <v>7.814549284335839</v>
      </c>
      <c r="D1000">
        <f t="shared" si="66"/>
        <v>11.743189367876056</v>
      </c>
      <c r="E1000">
        <f t="shared" si="64"/>
        <v>16.51454928433584</v>
      </c>
      <c r="F1000">
        <f t="shared" si="65"/>
        <v>20.443189367876055</v>
      </c>
      <c r="G1000">
        <f t="shared" si="67"/>
        <v>3.928640083540216</v>
      </c>
    </row>
    <row r="1001" spans="1:7" ht="12.75">
      <c r="A1001">
        <v>21.763961111111126</v>
      </c>
      <c r="B1001">
        <v>11.692</v>
      </c>
      <c r="C1001">
        <v>8.688023566338503</v>
      </c>
      <c r="D1001">
        <f t="shared" si="66"/>
        <v>10.782783973080939</v>
      </c>
      <c r="E1001">
        <f t="shared" si="64"/>
        <v>17.388023566338504</v>
      </c>
      <c r="F1001">
        <f t="shared" si="65"/>
        <v>19.482783973080938</v>
      </c>
      <c r="G1001">
        <f t="shared" si="67"/>
        <v>2.0947604067424344</v>
      </c>
    </row>
    <row r="1002" spans="1:7" ht="12.75">
      <c r="A1002">
        <v>22.067176388888882</v>
      </c>
      <c r="B1002">
        <v>9.469000000000001</v>
      </c>
      <c r="C1002">
        <v>4.004295378177032</v>
      </c>
      <c r="D1002">
        <f t="shared" si="66"/>
        <v>9.231154582276744</v>
      </c>
      <c r="E1002">
        <f t="shared" si="64"/>
        <v>12.704295378177033</v>
      </c>
      <c r="F1002">
        <f t="shared" si="65"/>
        <v>17.931154582276744</v>
      </c>
      <c r="G1002">
        <f t="shared" si="67"/>
        <v>5.226859204099711</v>
      </c>
    </row>
    <row r="1003" spans="1:7" ht="12.75">
      <c r="A1003">
        <v>22.403666666666663</v>
      </c>
      <c r="B1003">
        <v>13.225</v>
      </c>
      <c r="C1003">
        <v>1.6865829560259715</v>
      </c>
      <c r="D1003">
        <f t="shared" si="66"/>
        <v>7.509248586819097</v>
      </c>
      <c r="E1003">
        <f t="shared" si="64"/>
        <v>10.386582956025972</v>
      </c>
      <c r="F1003">
        <f t="shared" si="65"/>
        <v>16.209248586819097</v>
      </c>
      <c r="G1003">
        <f t="shared" si="67"/>
        <v>5.822665630793125</v>
      </c>
    </row>
    <row r="1004" spans="6:7" ht="12.75">
      <c r="F1004">
        <f>SUM(F675:F971)</f>
        <v>22412.87667971523</v>
      </c>
      <c r="G1004">
        <f>SUM(G675:G971)</f>
        <v>4654.8598023636005</v>
      </c>
    </row>
    <row r="1005" spans="6:7" ht="12.75">
      <c r="F1005" s="1" t="s">
        <v>24</v>
      </c>
      <c r="G1005">
        <f>G1004/F1004</f>
        <v>0.20768685202183262</v>
      </c>
    </row>
    <row r="1006" spans="6:7" ht="12.75">
      <c r="F1006" s="1" t="s">
        <v>18</v>
      </c>
      <c r="G1006">
        <f>COUNTIF(G675:G971,0)</f>
        <v>25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 T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and Melody</dc:creator>
  <cp:keywords/>
  <dc:description/>
  <cp:lastModifiedBy>Don and Melody</cp:lastModifiedBy>
  <cp:lastPrinted>2011-08-12T18:00:13Z</cp:lastPrinted>
  <dcterms:created xsi:type="dcterms:W3CDTF">2011-08-03T15:28:00Z</dcterms:created>
  <dcterms:modified xsi:type="dcterms:W3CDTF">2011-08-24T13:35:20Z</dcterms:modified>
  <cp:category/>
  <cp:version/>
  <cp:contentType/>
  <cp:contentStatus/>
</cp:coreProperties>
</file>